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nh\Dropbox\PQHKH 2020\Ke hoach su dung dat nam 2021\Ca quan huyen gui 14 10 2020\"/>
    </mc:Choice>
  </mc:AlternateContent>
  <bookViews>
    <workbookView xWindow="0" yWindow="0" windowWidth="20490" windowHeight="7755"/>
  </bookViews>
  <sheets>
    <sheet name="DM Tong" sheetId="1" r:id="rId1"/>
    <sheet name="Sheet3" sheetId="3" r:id="rId2"/>
  </sheets>
  <definedNames>
    <definedName name="_xlnm._FilterDatabase" localSheetId="0" hidden="1">'DM Tong'!$C$1:$C$167</definedName>
    <definedName name="_xlnm.Print_Area" localSheetId="0">'DM Tong'!$A$1:$K$160</definedName>
  </definedNames>
  <calcPr calcId="152511"/>
</workbook>
</file>

<file path=xl/calcChain.xml><?xml version="1.0" encoding="utf-8"?>
<calcChain xmlns="http://schemas.openxmlformats.org/spreadsheetml/2006/main">
  <c r="F158" i="1" l="1"/>
  <c r="G158" i="1"/>
  <c r="E158" i="1"/>
  <c r="G134" i="1" l="1"/>
  <c r="F150" i="1" l="1"/>
  <c r="G150" i="1" s="1"/>
  <c r="G122" i="1"/>
  <c r="F122" i="1"/>
  <c r="G121" i="1"/>
  <c r="G115" i="1"/>
  <c r="G116" i="1"/>
  <c r="G117" i="1"/>
  <c r="G112" i="1"/>
  <c r="G113" i="1"/>
  <c r="G114" i="1"/>
  <c r="G111" i="1"/>
  <c r="F134" i="1"/>
  <c r="G89" i="1"/>
  <c r="F85" i="1"/>
</calcChain>
</file>

<file path=xl/comments1.xml><?xml version="1.0" encoding="utf-8"?>
<comments xmlns="http://schemas.openxmlformats.org/spreadsheetml/2006/main">
  <authors>
    <author>Anh Khoa</author>
    <author>KHOA PKH</author>
  </authors>
  <commentList>
    <comment ref="F38" authorId="0" shapeId="0">
      <text>
        <r>
          <rPr>
            <b/>
            <sz val="8"/>
            <color indexed="81"/>
            <rFont val="Tahoma"/>
            <family val="2"/>
          </rPr>
          <t>Anh Khoa:</t>
        </r>
        <r>
          <rPr>
            <sz val="8"/>
            <color indexed="81"/>
            <rFont val="Tahoma"/>
            <family val="2"/>
          </rPr>
          <t xml:space="preserve">
LUA</t>
        </r>
      </text>
    </comment>
    <comment ref="B64" authorId="1" shapeId="0">
      <text>
        <r>
          <rPr>
            <b/>
            <sz val="9"/>
            <color indexed="81"/>
            <rFont val="Tahoma"/>
            <family val="2"/>
          </rPr>
          <t>KHOA PKH:</t>
        </r>
        <r>
          <rPr>
            <sz val="9"/>
            <color indexed="81"/>
            <rFont val="Tahoma"/>
            <family val="2"/>
          </rPr>
          <t xml:space="preserve">
Điều chỉnh giảm KH2020</t>
        </r>
      </text>
    </comment>
    <comment ref="G67" authorId="1" shapeId="0">
      <text>
        <r>
          <rPr>
            <b/>
            <sz val="9"/>
            <color indexed="81"/>
            <rFont val="Tahoma"/>
            <family val="2"/>
          </rPr>
          <t>KHOA PKH:</t>
        </r>
        <r>
          <rPr>
            <sz val="9"/>
            <color indexed="81"/>
            <rFont val="Tahoma"/>
            <family val="2"/>
          </rPr>
          <t xml:space="preserve">
Diện tích lớn, chi tiết loại đất thu hổi</t>
        </r>
      </text>
    </comment>
    <comment ref="F101" authorId="0" shapeId="0">
      <text>
        <r>
          <rPr>
            <b/>
            <sz val="8"/>
            <color indexed="81"/>
            <rFont val="Tahoma"/>
            <family val="2"/>
          </rPr>
          <t>Anh Khoa:</t>
        </r>
        <r>
          <rPr>
            <sz val="8"/>
            <color indexed="81"/>
            <rFont val="Tahoma"/>
            <family val="2"/>
          </rPr>
          <t xml:space="preserve">
LUA</t>
        </r>
      </text>
    </comment>
    <comment ref="E138" authorId="1" shapeId="0">
      <text>
        <r>
          <rPr>
            <b/>
            <sz val="9"/>
            <color indexed="81"/>
            <rFont val="Tahoma"/>
            <family val="2"/>
          </rPr>
          <t>KHOA PKH:</t>
        </r>
        <r>
          <rPr>
            <sz val="9"/>
            <color indexed="81"/>
            <rFont val="Tahoma"/>
            <family val="2"/>
          </rPr>
          <t xml:space="preserve">
BHK</t>
        </r>
      </text>
    </comment>
    <comment ref="E139" authorId="1" shapeId="0">
      <text>
        <r>
          <rPr>
            <b/>
            <sz val="9"/>
            <color indexed="81"/>
            <rFont val="Tahoma"/>
            <family val="2"/>
          </rPr>
          <t>KHOA PKH:</t>
        </r>
        <r>
          <rPr>
            <sz val="9"/>
            <color indexed="81"/>
            <rFont val="Tahoma"/>
            <family val="2"/>
          </rPr>
          <t xml:space="preserve">
BHK</t>
        </r>
      </text>
    </comment>
  </commentList>
</comments>
</file>

<file path=xl/sharedStrings.xml><?xml version="1.0" encoding="utf-8"?>
<sst xmlns="http://schemas.openxmlformats.org/spreadsheetml/2006/main" count="978" uniqueCount="440">
  <si>
    <t xml:space="preserve"> DANH MỤC CÁC DỰ ÁN NẰM TRONG KẾ HOẠCH SỬ DỤNG ĐẤT NĂM 2021</t>
  </si>
  <si>
    <t>(Kèm theo Tờ trình số …………/TTr-UBND ngày…../....../2020 của UBND huyện Sóc Sơn)</t>
  </si>
  <si>
    <t>(Kèm theo Báo cáo số        /BC-STNMT-CCQLĐĐ ngày    tháng    năm 2019 của Sở Tài nguyên và Môi trường)</t>
  </si>
  <si>
    <t>(Kèm theo Tờ trình số        /TTr-UBND ngày     tháng     năm 2019 của UBND Thành phố)</t>
  </si>
  <si>
    <t>(Kèm theo Tờ trình số         /TTr-STNMT-CCQLĐĐ ngày   tháng   năm 2019 của Sở Tài nguyên và Môi trường)</t>
  </si>
  <si>
    <t>TT</t>
  </si>
  <si>
    <t>Danh mục công trình, dự án</t>
  </si>
  <si>
    <t>Mục đích sử dụng đất (Mã loại đất)</t>
  </si>
  <si>
    <t>Đơn vị, tổ chức đăng ký</t>
  </si>
  <si>
    <t>Diện tích
(ha)</t>
  </si>
  <si>
    <t>Trong đó diện tích (ha)</t>
  </si>
  <si>
    <t>Vị trí</t>
  </si>
  <si>
    <t>Căn cứ pháp lý</t>
  </si>
  <si>
    <t>Ghi chú</t>
  </si>
  <si>
    <t>Đất trồng lúa (rừng)</t>
  </si>
  <si>
    <t>Thu hồi đất</t>
  </si>
  <si>
    <t>Địa danh huyện</t>
  </si>
  <si>
    <t>Địa danh xã</t>
  </si>
  <si>
    <t>A</t>
  </si>
  <si>
    <t>Các dự án nằm trong Nghị quyết số 27/NQ-HĐND ngày 04/12/2019 và Nghị quyết số 08/NQ-HĐND ngày 07/7/2020 của Hội đồng nhân dân Thành phố</t>
  </si>
  <si>
    <t>I</t>
  </si>
  <si>
    <t>Các dự án nằm trong Biểu 01A</t>
  </si>
  <si>
    <t>I.1</t>
  </si>
  <si>
    <t>Các dự án chuyển tiếp từ năm 2020 sang năm 2021</t>
  </si>
  <si>
    <t>Xây dựng HTKT khu đất đấu giá quyền sử dụng đất số 1 tại thôn Hương Đình, xã Mai Đình</t>
  </si>
  <si>
    <t>ONT</t>
  </si>
  <si>
    <t>Ban QLDA ĐTXD</t>
  </si>
  <si>
    <t>Sóc Sơn</t>
  </si>
  <si>
    <t>Mai Đình</t>
  </si>
  <si>
    <t>Quyết định số 1216/QĐ-UBND ngày 28/5/2018 của UBND huyện Sóc Sơn về việc phê duyệt dự án đầu tư</t>
  </si>
  <si>
    <t>QĐ số 1023</t>
  </si>
  <si>
    <t>Xây dựng HTKT khu đất đấu giá quyền sử dụng đất số 2 tại thôn Hương Đình, xã Mai Đình</t>
  </si>
  <si>
    <t>Quyết định số 1217/QĐ-UBND ngày 28/5/2018 của UBND huyện Sóc Sơn về việc phê duyệt dự án đầu tư</t>
  </si>
  <si>
    <t>Cửa hàng kinh doanh xăng dầu Thanh Xuân</t>
  </si>
  <si>
    <t>TMD</t>
  </si>
  <si>
    <t>TTPTQĐ</t>
  </si>
  <si>
    <t xml:space="preserve">Sóc Sơn </t>
  </si>
  <si>
    <t>Thanh Xuân</t>
  </si>
  <si>
    <t>Cải tạo, nâng cấp tuyến đường 35 đoạn giữa tuyến (từ km4 + km12 + 733,35) huyện Sóc Sơn</t>
  </si>
  <si>
    <t>DGT</t>
  </si>
  <si>
    <t>UBND huyện</t>
  </si>
  <si>
    <t>Nam Sơn, Minh Phú, Hiền Ninh</t>
  </si>
  <si>
    <t>Quyết định số 5570/QĐ-UBND ngày 28/10/2014 của UBND TP Hà Nội v/v phê duyệt dự án ĐTXD công trình cải tạo, nâng cấp tuyến đường 35 đoạn giữa tuyến  (từ km4 + km12 + 733,35); Quyết định số 366/QĐ-UBND ngày 14/3/2018 của UBND huyện Sóc Sơn v/v giao nhiệm vụ thực hiện công tác GPMB dự án.</t>
  </si>
  <si>
    <t>Xây dựng hạ tầng kỹ thuật khu tái định cư xã Bắc Sơn phục vụ di dân vùng ảnh hưởng môi trường của khu LHXLCT Sóc Sơn (vùng bán kính 500m từ hàng rào khu LHXLCT Sóc Sơn)</t>
  </si>
  <si>
    <t>UBND huyện Sóc Sơn</t>
  </si>
  <si>
    <t>Bắc Sơn</t>
  </si>
  <si>
    <t>Quyết định số 5335/QĐ-UBND ngày 26/9/2016 của UBND Thành phố về việc cho phép thực hiện chuẩn bị đầu tư dự án; Quyết định số 9815/QĐ-UBND ngày 15/12/2017 của UBND huyện về việc phê duyệt đầu tư dự án</t>
  </si>
  <si>
    <t>Xây dựng hạ tầng kỹ thuật khu tái định cư xã Hồng Kỳ phục vụ di dân vùng ảnh hưởng môi trường của khu LHXLCT Sóc Sơn (vùng bán kính 500m từ hàng rào khu LHXLCT Sóc Sơn)</t>
  </si>
  <si>
    <t>Hồng Kỳ</t>
  </si>
  <si>
    <t>Quyết định số 5336/QĐ-UBND ngày 26/9/2016 của UBND Thành phố về việc cho phép thực hiện chuẩn bị đầu tư dự án, Quyết định số 2684/QĐ-UBND ngày 04/6/2019 của UBND huyện về việc phê duyệt dự án đầu tư</t>
  </si>
  <si>
    <t>Xây dựng hạ tầng kỹ thuật khu tái định cư xã Nam Sơn phục vụ di dân vùng ảnh hưởng môi trường của khu LHXLCT Sóc Sơn (vùng bán kính 500m từ hàng rào khu LHXLCT Sóc Sơn)</t>
  </si>
  <si>
    <t>Nam Sơn</t>
  </si>
  <si>
    <t>Quyết định số 5334/QĐ-UBND ngày 26/9/2016 của UBND Thành phố về việc cho phép thực hiện chuẩn bị đầu tư dự án;  Quyết định số 2684/QĐ-UBND ngày 04/6/2019 của UBND huyện về việc phê duyệt dự án đầu tư</t>
  </si>
  <si>
    <t>Xây dựng HTKT khu đất để đấu giá QSD đất phía Tây Bắc thôn Hương Đình</t>
  </si>
  <si>
    <t>Ban QLDAĐTXD huyện Sóc Sơn</t>
  </si>
  <si>
    <t>Quyết định số 8631/QĐ-UBND ngày 20/10/2017 của UBND huyện Sóc Sơn v/v phê duyệt báo cáo kinh tế kỹ thuật</t>
  </si>
  <si>
    <t>Xây dựng HTKT khu đất để đấu giá QSD đất phía Đông Nam thôn Hương Đình</t>
  </si>
  <si>
    <t>Quyết định số 8480/QĐ-UBND ngày 20/10/2017 của UBND huyện Sóc Sơn v/v phê duyệt báo cáo kinh tế kỹ thuật</t>
  </si>
  <si>
    <t>Xây dựng HTKT khu đất xen kẹt để đấu giá QSD đất tại khu sau Làng, tổ 2, thị trấn Sóc Sơn</t>
  </si>
  <si>
    <t>CN PTQĐ Sóc Sơn</t>
  </si>
  <si>
    <t>Thị trấn Sóc Sơn</t>
  </si>
  <si>
    <t>Quyết định số 6820/QĐ-UBND ngày 30/11/2016 của UBND huyện Sóc Sơn v/v phê duyệt chủ trương đầu tư; Quyết định số 7109/QĐ-UBND ngày 14/12/2016 của UBND huyện Sóc Sơn v/v phê duyệt đề cương nhiệm vụ khảo sát, thiết kế và dự toán</t>
  </si>
  <si>
    <t>Xây dựng HTKT khu đất đấu giá QSD đất tại Tổ 1, thị trấn Sóc Sơn</t>
  </si>
  <si>
    <t>Quyết định 1454/QĐ-UBND ngày 06/4/2015 của UBND TP Hà Nội v/v cho phép thực hiện chuẩn bị đầu tư dự án</t>
  </si>
  <si>
    <t>Dự án xây dựng HTKT khu đất xen kẹt phục vụ đấu giá QSD đất tại xứ đồng Sau Làng, thôn Hoàng Dương</t>
  </si>
  <si>
    <t>Quyết định số 4860/QĐ-UBND ngày 28/7/2015 của UBND huyện về việc cho phép chuẩn bị đầu tư dự án</t>
  </si>
  <si>
    <t>Dự án thu hồi đất nhỏ lẻ, cắt xén, xen kẹt nằm ngoài chỉ giới GPMB dự án xây dựng KLH xử lý chất thải Sóc Sơn GĐ II</t>
  </si>
  <si>
    <t>RAC</t>
  </si>
  <si>
    <t>Quyết định số 6124/QĐ-UBND ngày 12/11/2015 của UBND thành phố Hà Nội v/v phê duyệt dự án bồi thường, hỗ trợ GPMB khu đất xen kẹt, cắt xén nằm ngoài ranh giới dự án đầu tư Khu LHXLCT Sóc Sơn giai đoạn II tại thôn Lai Sơn, xã Bắc Sơn, huyện Sóc Sơn</t>
  </si>
  <si>
    <t>Dự án hoàn trả hệ thống tưới tiêu nước tại thôn 6, thôn 8, xã Hồng Kỳ phục vụ GPMB sân Gofl quốc tế và KDL Sóc Sơn</t>
  </si>
  <si>
    <t>DTL</t>
  </si>
  <si>
    <t>Văn bản số 420/UBND -VP  ngày 21/4/2015 của UBND huyện Sóc Sơn v/v triển khai xây dựng hoàn trả hệ thống mương tưới, tiêu tại thôn 6, thôn 8; Quyết định số 6077/QĐ-UBND ngày 09/11/2016 của UBND huyện Sóc Sơn v/v phê duyệt báo cáo KTKT</t>
  </si>
  <si>
    <t>Dự án cải tạo, nâng cấp 07 chợ</t>
  </si>
  <si>
    <t>DCH</t>
  </si>
  <si>
    <t>Sở Nông nghiệp PTNT</t>
  </si>
  <si>
    <t>Tân Hưng, Việt Long, Kim Lũ, Xuân Thu</t>
  </si>
  <si>
    <t>Quyết định số 5171/QĐ-UBND ngày 12/11/2012 của UBND thành phố v/v phê duyệt DA đầu tư</t>
  </si>
  <si>
    <t>Xây dựng HTKT khu đất đấu giá QSD đất xen kẹt tại Khu Cửa ấp, thôn Xuân Sơn</t>
  </si>
  <si>
    <t xml:space="preserve">UBND huyện Sóc Sơn </t>
  </si>
  <si>
    <t>Trung Giã</t>
  </si>
  <si>
    <t>Quyết định số 928/QĐ-UBND ngày 01/4/2014 của UBND huyện Sóc Sơn về việc cho phép thực hiện chuẩn bị đầu tư dự án</t>
  </si>
  <si>
    <t>Xây dựng nghĩa trang Lai Sơn xã Bắc Sơn phục vụ GPMB dự án Mở rộng khu LHXLCT Sóc Sơn giai đoạn II</t>
  </si>
  <si>
    <t>NTD</t>
  </si>
  <si>
    <t>Ban BTGPMB huyện</t>
  </si>
  <si>
    <t>Quyết định số 8558/QĐ-UBND ngày 29/12/2015 của UBND huyện Sóc Sơn v/v giao nhiệm vụ thực hiện DA; BC liên ngành 328/BCLN-UBND-SXD ngày 03/12/2015 v/v đầu tư Dự án</t>
  </si>
  <si>
    <t xml:space="preserve">Xây dựng HTKT khu đất xen kẹt, nhỏ lẻ để đấu giá QSD đất tại Xứ đồng Gò Trai, thôn Đức Hậu, xã Đức Hoà </t>
  </si>
  <si>
    <t>Đức Hòa</t>
  </si>
  <si>
    <t>Quyết định số 5764/QĐ-UBND ngày 31/10/2016 của UBND huyện Sóc Sơn về việc phê duyệt Báo cáo KTKT dự án; Quyết định số 7264/QĐ-UBND ngày 19/12/2016 về việc giao chỉ tiêu Kế hoạch KT-XH và dự toán thu, chi ngân sách huyện Sóc Sơn năm 2017</t>
  </si>
  <si>
    <t xml:space="preserve">Xây dựng HTKT khu đất xen kẹt, nhỏ lẻ để đấu giá QSD đất tại Xứ đồng Cầu Lò, thôn Đức Hậu, xã Đức Hoà </t>
  </si>
  <si>
    <t>Quyết định số 5762/QĐ-UBND ngày 31/10/2016 của UBND huyện Sóc Sơn về việc phê duyệt Báo cáo KTKT dự án; Quyết định số 7264/QĐ-UBND ngày 19/12/2016 về việc giao chỉ tiêu Kế hoạch KT-XH và dự toán thu, chi ngân sách huyện Sóc Sơn năm 2017</t>
  </si>
  <si>
    <t xml:space="preserve">Xây dựng HTKT khu đất xen kẹt, nhỏ lẻ để đấu giá QSD đất tại Khu Đồng Sau, thôn Thạch Lỗi </t>
  </si>
  <si>
    <t>xã Thanh Xuân</t>
  </si>
  <si>
    <t>Quyết định số 5765/QĐ-UBND ngày 31/10/2016 của UBND huyện Sóc Sơn về việc phê duyệt Báo cáo KTKT dự án; Quyết định số 7264/QĐ-UBND ngày 19/12/2016 về việc giao chỉ tiêu Kế hoạch KT-XH và dự toán thu, chi ngân sách huyện Sóc Sơn năm 2017</t>
  </si>
  <si>
    <t>Xây dựng HTKT khu đất xen kẹt, đấu giá tại Khu Đường Bãi, Tổ 1, thị trấn Sóc Sơn</t>
  </si>
  <si>
    <t>ODT</t>
  </si>
  <si>
    <t>thị trấn Sóc Sơn</t>
  </si>
  <si>
    <t>Quyết định số 6357/QĐ-UBND ngày 20/10/2014 của UBND huyện Sóc Sơn v/v phê duyệt dự án đầu tư</t>
  </si>
  <si>
    <t>Xây dựng tuyến đường nối đô thị vệ tinh với đường Võ Nguyên Giáp huyện Sóc Sơn</t>
  </si>
  <si>
    <t>Quyết định số 1383/QĐ-UBND ngày 26/3/2019 của UBND TP về việc phê duyệt dự án đầu tư</t>
  </si>
  <si>
    <t>Xây dựng HTKT khu đất phục vụ đấu giá QSD đất tại xã ven đê thôn Kim Hạ, xã Kim Lũ</t>
  </si>
  <si>
    <t>Kim Lũ</t>
  </si>
  <si>
    <t>Quyết định số 8250/QĐ-UBND ngày 05/10/2017 của UBND huyện Sóc Sơn v/v phê duyệt chủ trương đầu tư dự án</t>
  </si>
  <si>
    <t>Xây dựng HTKT khu đất để đấu giá QSD đất tại thôn Thanh Nhàn, xã Thanh Xuân, huyện Sóc Sơn</t>
  </si>
  <si>
    <t>Xây dựng HTKT khu đất để đấu giá QSD đất tại thôn Tăng Long, xã Việt Long, huyện Sóc Sơn</t>
  </si>
  <si>
    <t>Việt Long</t>
  </si>
  <si>
    <t>Quyết định số 3432/QĐ-UBND ngày 30/10/2018 của UBND huyện Sóc Sơn về việc phê duyệt BC KTKT</t>
  </si>
  <si>
    <t>Xây dựng HTKT khu đất để đấu giá QSDĐ tại thôn Dược Thượng, xã Tiên Dược</t>
  </si>
  <si>
    <t>Tiên Dược</t>
  </si>
  <si>
    <t>Văn bản số 84/HĐND-TT ngày 26/6/2018 của HĐND huyện Sóc Sơn v/v phê duyệt chủ trương đầu tư</t>
  </si>
  <si>
    <t>Cải tạo, nâng cấp hệ thống thoát nước trục chính trên địa bàn một số xã vùng trũng</t>
  </si>
  <si>
    <t>Quyết định số 260/QĐ-UBND ngày 13/2/2018 của UBND huyện Sóc Sơn v/v phê duyệt điều chỉnh báo cáo KTKT dự án</t>
  </si>
  <si>
    <t xml:space="preserve">Dự án đầu tư XD Trụ sở Bảo hiểm xã hội huyện Sóc Sơn </t>
  </si>
  <si>
    <t>DTS</t>
  </si>
  <si>
    <t>BHXH TP Hà Nội</t>
  </si>
  <si>
    <t>Quyết định số 2017/QĐ-BHXH ngày 30/10/2017 của BHXH Việt Nam v/v phê duyệt dự án đầu tư</t>
  </si>
  <si>
    <t>Cải tạo, nâng cấp đường 35 - Phú Hạ - Thanh Sơn</t>
  </si>
  <si>
    <t>Minh Phú</t>
  </si>
  <si>
    <t xml:space="preserve">Quyết định số 3487/QĐ-UBND ngày 18/5/2012 của UBND huyện Sóc Sơn v/v phê duyệt dự án đầu tư xây dựng công trình  </t>
  </si>
  <si>
    <t>Cải tạo, nâng cấp đường 131 đoạn Thá Tiên Tảo</t>
  </si>
  <si>
    <t>Sở Giao thông vận tải</t>
  </si>
  <si>
    <t>Xuân Giang, Việt Long</t>
  </si>
  <si>
    <t>Quyết định số 6234/QĐ-UBND ngày 29/10/2013 của UBND huyện v/v phê duyệt dự án đầu tư xây dựng công trình (điều chỉnh lại chủ đầu tư)</t>
  </si>
  <si>
    <t>Xây dựng hệ thống thoát nước dân sinh Thá - Lai Cách - Tiên Tảo xã Xuân Giang và xã Việt Long</t>
  </si>
  <si>
    <t>Xây dựng HTKT khu đất đấu giá Cổng cả thôn Dược Thượng</t>
  </si>
  <si>
    <t>Quyết định số 7180/QĐ-UBND ngày 29/10/2015 của UBND huyện v/v phê duyệt báo cáo KTKT</t>
  </si>
  <si>
    <t>DA XD HTKT khu TĐC thôn Đa Hội phục vụ GPMB dự án khu LHXLCT Sóc Sơn</t>
  </si>
  <si>
    <t>UBND huyện Sóc Sơn (Ban BT GPMB )</t>
  </si>
  <si>
    <t>Quyết định số 7222/QĐ-UBND ngày 30/10/2015 của UBND TP về việc phê duyệt dự án đầu tư XDCT</t>
  </si>
  <si>
    <t>Dự án bồi thường, hỗ trợ và tái định cư theo quy hoạch dự án: Cải tạo, nâng cấp đường 131 đoạn Núi Đôi đi xã Tân Minh, Bắc Phú và đường khu tập thể 143-418 xã Bắc Phú</t>
  </si>
  <si>
    <t>TTPTQĐ huyện</t>
  </si>
  <si>
    <t>Tân Minh, Bắc Phú</t>
  </si>
  <si>
    <t>Quyết định số 2023/QĐ-UBND ngày 17/6/2014 của UBND huyện v/v phê duyệt DA đầu tư</t>
  </si>
  <si>
    <t>Xây dựng Trường THCS Đông Xuân</t>
  </si>
  <si>
    <t>DGD</t>
  </si>
  <si>
    <t>Ban QLDA, UBND huyện Sóc Sơn</t>
  </si>
  <si>
    <t>Đông Xuân</t>
  </si>
  <si>
    <t>Quyết định số 8797/QĐ-UBND ngày 31/10/2017 của UBND huyện v/v phê duyệt dư án đầu tư xây dựng công trình  xây dựng trường THCS Đông Xuân</t>
  </si>
  <si>
    <t>Cải tạo nâng cấp một số tuyến đường trục chính xã Xuân Thu</t>
  </si>
  <si>
    <t>Ban QLDA ĐTXD huyện</t>
  </si>
  <si>
    <t>Xuân Thu</t>
  </si>
  <si>
    <t>Cải tạo nâng cấp một số tuyến đường trục chính xã Việt Long</t>
  </si>
  <si>
    <t>Xuân Giang</t>
  </si>
  <si>
    <t>Nâng cấp, mở rộng trường mầm non Xuân Giang</t>
  </si>
  <si>
    <t>Cải tạo, nâng cấp một số tuyến đường trục chính liên thôn xã Minh Trí</t>
  </si>
  <si>
    <t>Minh Trí</t>
  </si>
  <si>
    <t xml:space="preserve">Quyết định số 3489/QĐ-UBND ngày 30/10/2018 của UBND huyện về việc phê duyệt đầu tư dự án </t>
  </si>
  <si>
    <t>Dự án đầu tư xây dựng Cầu Ngọc Hà vượt sông Cà Lồ</t>
  </si>
  <si>
    <t>Ban QLDA ĐTXD CTGT TP Hà Nội</t>
  </si>
  <si>
    <t>Văn bản số 2092/BQLDA CTGT GS1 ngày 17/9/2018  của Ban QLDA ĐTXD CTGT Hà Nội; Báo cáo nghiên cứu khả thi dự án đã được UBND Thành phố phê duyệt tại Quyết định số 2936/QĐ-UBND ngày  04/6/2019</t>
  </si>
  <si>
    <t>Xây dựng HTKT khu đất để đấu giá QSD đất tại khu Đầm Ngái 1, thôn Xuân Lai, xã Xuân Thu</t>
  </si>
  <si>
    <t>Quyết định số 4772/QĐ-UBND ngày 12/8/2019 của UBND huyện Sóc Sơn về việc phê duyệt Báo cáo KTKT đầu tư xây dựng công trình</t>
  </si>
  <si>
    <t>I.2</t>
  </si>
  <si>
    <t>Các dự án nằm trong Biểu 01B</t>
  </si>
  <si>
    <t>Dự án đầu tư xây dựng đường vào khu công nghiệp sạch Sóc Sơn</t>
  </si>
  <si>
    <t>BQLDA ĐT XD CTGT Hà Nội</t>
  </si>
  <si>
    <t>Tân Dân, Minh Trí</t>
  </si>
  <si>
    <t>Văn bản số 403/HĐND-KTNS ngày 21/8/2017 của HĐND TP về việc chấp thuận chủ trương đầu tư</t>
  </si>
  <si>
    <t>Dự án xử lý cấp bách sự cố sụt lún, sụt mặt đê khoảng từ K25+600m÷K25+750m đê Hữu Cầu, xã Bắc Phú, huyện Sóc Sơn, thành phố Hà Nội</t>
  </si>
  <si>
    <t>Ban duy tu các công trình nông nghiệp và PTNT - Sở NN&amp;PTNT</t>
  </si>
  <si>
    <t>Bắc Phú</t>
  </si>
  <si>
    <t>Văn bản số 4621/UBND-KT ngày 28/9/2018 của UBND Thành phố về việc xử lý sự cố lún sụt mặt đê từ K25+600m÷K25+750m đê Hữu Cầu, xã Bắc Phú, huyện Sóc Sơn, thành phố Hà Nội</t>
  </si>
  <si>
    <t>Mở rộng Khu LHXLCT Sóc Sơn giai đoạn II</t>
  </si>
  <si>
    <t>Sở Xây dựng</t>
  </si>
  <si>
    <t>Hồng Kỳ, Nam Sơn, Bắc Sơn</t>
  </si>
  <si>
    <t>Quyết định số 4910/QĐ-UBND ngày 24/10/2011 của UBND Thành phố Hà Nội về việc phê duyệt dự án đầu tư</t>
  </si>
  <si>
    <t>Xây dựng đường nối Quốc lộ 3- Cụm công nghiệp tập trung</t>
  </si>
  <si>
    <t>Quyết định số 1065/QĐ-UBND ngày 24/02/2014 của UBND thành phố về việc điều chỉnh dự án</t>
  </si>
  <si>
    <t>Xây dựng HTKT chỉnh trang, phát triển khu dân cư tại Cửa Kho, thôn Bình An, xã Trung Giã</t>
  </si>
  <si>
    <t>Quyết định số 3438/QĐ-UBND ngày 30/10/2018 của UBND huyện về việc phê duyệt chủ trương đầu tư dự án</t>
  </si>
  <si>
    <t>Xây dựng HTKT chỉnh trang, phát triển khu dân cư tại Cửa Điện, thôn Phong Mỹ, xã Trung Giã</t>
  </si>
  <si>
    <t>Quyết định số 2958/QĐ-UBND ngày 26/9/2018 của UBND huyện về việc phê duyệt chủ trương đầu tư dự án</t>
  </si>
  <si>
    <t>Xây dựng HTKT chỉnh trang, phát triển khu dân cư tại Cầu Đá, thôn Bình An, xã Trung Giã</t>
  </si>
  <si>
    <t>Quyết định số 3874/QĐ-UBND ngày 20/11/2018 của UBND huyện về việc phê duyệt chủ trương đầu tư dự án</t>
  </si>
  <si>
    <t>Xây dựng HTKT chỉnh trang, phát triển khu dân cư tại thôn Tân Thái, xã Hiền Ninh</t>
  </si>
  <si>
    <t>Hiền Ninh</t>
  </si>
  <si>
    <t>Quyết định số 2958/QĐ-UBND ngày 26/9/2018 của UBND huyện về việc phê duyệt Chủ trương đầu tư dự án</t>
  </si>
  <si>
    <t>Xây dựng HTKT chỉnh trang, phát triển khu dân cư tại thôn Tân Trung Chùa, xã Hiền Ninh</t>
  </si>
  <si>
    <t>Quyết định số 3302/QĐ-UBND ngày 22/10/2018 của UBND huyện về việc phê duyệt chủ trương đầu tư dự án XDHTKT</t>
  </si>
  <si>
    <t>Xây dựng HTKT chỉnh trang, phát triển khu dân cư tại thôn Hiền Lương, xã Hiền Ninh</t>
  </si>
  <si>
    <t>Đấu giá QSD đât tại thôn Làng Đoài, xã Phù Linh</t>
  </si>
  <si>
    <t>Phù Linh</t>
  </si>
  <si>
    <t>Văn bản số 8304/VP-ĐT ngày 04/9/2019 của UBND Thành phố</t>
  </si>
  <si>
    <t>Cải tạo, nâng cấp trường tiểu học Hương Đình</t>
  </si>
  <si>
    <t>Quyết định số 2812/QĐ-UBND ngày 19/6/19 của UBND huyện Sóc Sơn về việc phê duyệt chủ trương đầu tư</t>
  </si>
  <si>
    <t>Cải tạo, nâng cấp đường Bắc Sơn - Minh Trí (giai đoạn 2)</t>
  </si>
  <si>
    <t>Bắc Sơn, Minh Trí</t>
  </si>
  <si>
    <t>Nghị quyết số 07/NQ-HĐND ngày 26/6/19 của HĐND huyện Sóc Sơn về việc phê duyệt chủ trương đầu tư</t>
  </si>
  <si>
    <t>Cải tạo, nâng cấp đường Quốc lộ 3 - Kim Sơn - đường 35</t>
  </si>
  <si>
    <t>Bồi thường hỗ trợ tái định cư theo quy hoạch khu đất xen kẹt, cắt xén tại các xã Nam Sơn, Bắc Sơn phục vụ triển khai khu LHXLCT Sóc Sơn</t>
  </si>
  <si>
    <t>TT PTQĐ Sóc Sơn</t>
  </si>
  <si>
    <t>Nam Sơn, Hồng Kỳ, Bắc Sơn</t>
  </si>
  <si>
    <t>Văn bản số 192/UBND-GPMB ngày 12/01/2019 của UBND TP. Hà Nội về thực hiện công tác giải phóng mặt bằng để di dân ra khỏi vùng ảnh hưởng môi trường của KLHXLCT Sóc Sơn</t>
  </si>
  <si>
    <t>Bồi thường, hỗ trợ và tái định cư các khu đất phục vụ di chuyển Trung đoàn 165 (nơi chuyển đi và nơi chuyển đến)</t>
  </si>
  <si>
    <t>CQP</t>
  </si>
  <si>
    <t>Bắc Sơn, Minh Phú</t>
  </si>
  <si>
    <t>Thông báo số 230/TB-UBND ngày 02/8/2018 của UBND thành phố Hà Nội về Kết luận của tập thể lãnh đạo UBND Thành phố tại cuộc họp về việc di chuyển doanh trại đóng quân cho Trung đoàn 165/Sư đoàn 312/Quân đoàn 1 tại huyện Sóc Sơn để thực hiện dự án hoàn thiện Khu xử lý chất thải Sóc Sơn. Quyết định số 779/QĐ-UBND ngày 12/9/2019 của BCĐ di chuyển trung đoàn 165 (Tư lệnh Quân Đoàn 1) về việc ban hành kế hoạch di chuyển đóng quân của Trung đoàn 165</t>
  </si>
  <si>
    <t>Quyết định số 4962/QĐ-UBND ngày 28/12/2018 của UBND huyện Sóc Sơn về việc phê duyệt chủ trương đầu tư dự án</t>
  </si>
  <si>
    <t>Xây dựng tuyến đường kết nối cầu vượt sông Cầu (cầu Xuân Cẩm) đến nút giao Bắc Phú của tuyến Quốc lộ 3 mới Hà Nội - Thái Nguyên</t>
  </si>
  <si>
    <t>Bắc Phú, Tân Hưng</t>
  </si>
  <si>
    <t>Văn bản số 3376/UBND-KH&amp;ĐT ngày 10/7/2017 của UBND TP về việc bố trí vốn và Chủ đầu tư thực hiện dự án; VB số 8549/VP-ĐT ngày 10/9/2019 của UBND TP về việc bổ sung quy hoạch tuyến đường kết nối cầu vượt sông Cầu đến nút giao Bắc Phú của tuyến QL3 mới Hà Nội- Thái nguyên</t>
  </si>
  <si>
    <t>Giải phóng mặt bằng Dự án đầu tư xây dựng Tổ hợp vui chơi giải trí đa năng trường đua ngựa tại huyện Sóc Sơn</t>
  </si>
  <si>
    <t>Phù Linh, Tân Minh</t>
  </si>
  <si>
    <t>GCN đăng ký kinh doanh đầu tư số 1063620573 ngày 11/10/2019 của Sở Kế hoạch và Đầu tư về việc đầu tư dự án xây dựng Tổ hợp vui chơi giải trí đa năng - trường đua ngựa</t>
  </si>
  <si>
    <t>Dự án đầu tư xây dựng Trường quay ngoài trời</t>
  </si>
  <si>
    <t>DVH</t>
  </si>
  <si>
    <t>Đài Truyền hình Việt Nam</t>
  </si>
  <si>
    <t>Quyết định số 3530/QĐ-UBND ngày 02/7/2019 của UBND Thành phố về việc phê duyệt quy hoạch chi tiết trường quay ngoài trời Đài Truyền hình VN, tỷ lệ 1/500</t>
  </si>
  <si>
    <t>Tiên Dược, Đông Xuân</t>
  </si>
  <si>
    <t>Các dự án nằm trong Biểu 02</t>
  </si>
  <si>
    <t>Xây dựng mới trạm 110 kV Sóc Sơn 2 và nhánh rẽ</t>
  </si>
  <si>
    <t>DNL</t>
  </si>
  <si>
    <t>Tổng Công ty điện lực Hà Nội</t>
  </si>
  <si>
    <t>Lắp bổ sung MC 171,172, 112 và cải tạo nhánh đường dây vào trạm biến áp 110kV Nội Bài</t>
  </si>
  <si>
    <t>Tiên Dược, Mai Đình</t>
  </si>
  <si>
    <t xml:space="preserve">Quyết định phê duyệt báo cáo nghiên cứu khả thi số 3035/QĐ-EVN HANOI ngày 24/8/2015 của Tổng C ty điện lực Hà Nội </t>
  </si>
  <si>
    <t>Dự án mở rộng 02 ngăn lộ đường 110Kv tại trạm TBA 220KV Sóc Sơn và đường dây 110 Kv đấu nối nhà máy điện rác Sóc Sơn</t>
  </si>
  <si>
    <t>Công ty CPNL Môi trường Thiên Ý Hà Nội</t>
  </si>
  <si>
    <t>Trung Giã, Hồng Kỳ</t>
  </si>
  <si>
    <t>Văn bản số 4129/VP-ĐT ngày 13/5/2019 của UBND TP về việc chấp thuận hướng tuyến dự án. Quyết định số 2128/QĐ-UBND ngày 26/4/2019 về việc quyết định điều chỉnh chủ trương đầu tư dự án</t>
  </si>
  <si>
    <t>Xây dựng, mở rộng trường THPT Kim Anh</t>
  </si>
  <si>
    <t xml:space="preserve">Quyết định số 6177/QĐ-UBND ngày 31/10/2019 của UBND Thành phố về việc phê duyệt báo cáo nghiên cứu khả thi dự án Xây dựng, mở rộng trường THPT Kim Anh </t>
  </si>
  <si>
    <t>QĐ số 3900</t>
  </si>
  <si>
    <t>Cải tạo, nâng cấp công trình đầu mối và kênh tưới hồ Hoa Sơn, xã Nam Sơn</t>
  </si>
  <si>
    <t>Huyện Sóc Sơn</t>
  </si>
  <si>
    <t>Xã Nam Sơn</t>
  </si>
  <si>
    <t>Quyết định số 5489/QĐ-UB ngày 14/10/2013 của UBND huyện v/v điều chỉnh dự án đầu tư và phê duyệt kế hoạch đấu thầu xây dựng công trình dự án; VB số 5102/UBND-KHĐT ngày 19/10/2018 của UBND huyện về việc điều chỉnh dự án.</t>
  </si>
  <si>
    <t>Dự án bảo tồn khu IV- Khu du lịch văn hóa  nghỉ ngơi cuối tuần thuộc khu du lịch văn hóa huyện Sóc Sơn</t>
  </si>
  <si>
    <t>Quyết định số 559/QĐUBND ngày 28/01/2011 của UBND Thành phố về việc phê duyệt dự án Khu bảo tồn thuộc khu IV khu du lịch văn hóa huyện Sóc Sơn (40,54ha rừng)</t>
  </si>
  <si>
    <t>Xây dựng HTKT khu dân cư nông thôn tại thôn Xuân Dục, xã Tân Minh</t>
  </si>
  <si>
    <t>Tân Minh</t>
  </si>
  <si>
    <t>Quyết định số 2958/QĐ-UBND ngày 25/9/2018 của UBND huyện về việc phê duyệt chủ trương đầu tư dự án</t>
  </si>
  <si>
    <t>Dự án Cải tạo cầu yếu và cầu kết nối trên các quốc lộ (giai đoạn 1) sử dụng vốn vay ODA Hàn Quốc</t>
  </si>
  <si>
    <t>Ban QLDA 2- Bộ Giao thông vận tải</t>
  </si>
  <si>
    <t>xã Trung Giã</t>
  </si>
  <si>
    <t>Cải tạo, nâng cấp đường 35 - Vĩnh Hà - hồ Đồng Quan</t>
  </si>
  <si>
    <t>Quyết định số 8413/QĐ-UBND ngày 21/10/11 của UBND huyện Sóc Sơn về phê duyệt BC KTKT</t>
  </si>
  <si>
    <t>Xây dựng HTKT khu tái định cư phục vụ GPMB dự án khu du lịch sinh thái Sóc Sơn (khu 1, khu 2, khu 3) thôn Vệ Linh, Cộng Hoà</t>
  </si>
  <si>
    <t>Chi nhánh Phát triển Quỹ đất Sóc Sơn</t>
  </si>
  <si>
    <t>Quyết định số 3764/QĐ-UBND ngày 11/8/2011 của UBND thành phố Hà Nội về việc phê duyệt dự án đầu tư</t>
  </si>
  <si>
    <t>Dự án đầu tư xây dựng trụ sở Kho bạc Nhà nước Sóc Sơn</t>
  </si>
  <si>
    <t>TSC</t>
  </si>
  <si>
    <t>Kho bạc Nhà nước Hà Nội</t>
  </si>
  <si>
    <t>Quyết định số 2360/QĐ-BTC ngày 28/10/2016 của Bộ Tài chính về việc phê duyệt bổ sung, điều chỉnh chủ trương đầu tư dự án đầu tư xây dựng của Kho bạc Nhà nước giai đoạn 2016-2020; Văn bản số 4467/KBNN-TVQT ngày 30/8/2019 của Kho bạc Nhà nước về việc duyệt nội dung đầu tư, phương án kiến trúc dự án xây dựng trụ sở Kho bạc Nhà nước Sóc Sơn</t>
  </si>
  <si>
    <t>Chưa có bản vẽ  QH TMB 1/500 dự án được cấp thẩm quyền phê duyệt</t>
  </si>
  <si>
    <t>Các dự án nằm trong Biểu 03</t>
  </si>
  <si>
    <t>Cụm công nghiệp Xuân Thu</t>
  </si>
  <si>
    <t>SKN</t>
  </si>
  <si>
    <t>Công ty cổ phần Xây dựng hạ tầng Đại Phong</t>
  </si>
  <si>
    <t>Quyết định thành lập cụm số 2802/QĐ-UBND ngày 26/6/2020</t>
  </si>
  <si>
    <t>Cụm công nghiệp CN2</t>
  </si>
  <si>
    <t>Công ty TNHH Hạ tầng và phát triển khu công nghiệp ASG</t>
  </si>
  <si>
    <t>Quyết định thành lập cụm số 2794/QĐ-UBND ngày 26/6/2020</t>
  </si>
  <si>
    <t>Đầu tư xây dựng Trạm bơm, tuyến đường ống cấp nước thô từ sông Công về Nhà máy điện rác Sóc Sơn</t>
  </si>
  <si>
    <t>Công ty CP năng lượng môi trường Hoa Thiên Ý Hà Nội</t>
  </si>
  <si>
    <t>Văn bản số 1729/VP-ĐT ngày 27/2/2020 của UBND Thành phố Hà Nội; Quyết định chủ trương đầu tư số 8986/QĐ-UBND ngày 28/12/2017 của UBND Thành phố về việc xây dựng  Nhà máy điện rác Sóc Sơn</t>
  </si>
  <si>
    <t>Dự án Khu III - Khu công cộng và làng du lịch tại huyện Sóc Sơn</t>
  </si>
  <si>
    <t>Công ty CP Đầu tư dịch vụ vui chơi giải trí thể thao Hà Nội</t>
  </si>
  <si>
    <t>GCN đầu tư số 01121000947 ngày 22/02/2011 của UBND thành phố; Quyết định số 2474/QĐ-UBND ngày 01/6/2011 của UBND Thành phố giao TTPTQĐ Sóc Sơn thực hiện công tác GPMB, Quyết định số 3768/QĐ-UBND ngày 06/8/2015 của UBND Thành phố phê duyệt QH chi tiết 1/500; Quyết định điều chỉnh chủ trương đầu tư số 6792/QĐ-UBND ngày 30/9/2017 của UBND Thành phố (Diện tích còn lại chưa GPMB: 7,5 ha)</t>
  </si>
  <si>
    <t>B</t>
  </si>
  <si>
    <t>Các dự án không nằm trong Nghị quyết số 27/NQ-HĐND ngày 04/12/2019 và Nghị quyết số 08/NQ-HĐND ngày 07/7/2020 của Hội đồng nhân dân Thành phố</t>
  </si>
  <si>
    <t>Di dời Cửa hàng xăng dầu Phú Minh</t>
  </si>
  <si>
    <t>Công ty TNHH thương mại vận tải Hà Sơn</t>
  </si>
  <si>
    <t>Phú Minh</t>
  </si>
  <si>
    <t>Quyết định số 2128/QĐ-UBND ngày 28/4/2016 của UBND Thành phố chấp thuận chủ trương đầu tư và Quyết định điều chỉnh chủ trương đầu tư số 593/QĐ-UBND ngày 30/01/2019 của UBND Thành phố.</t>
  </si>
  <si>
    <t>Dự án đầu tư xây dựng mở rộng Nhà máy Z125</t>
  </si>
  <si>
    <t>Văn bản số 7823/STNMT-CCQLĐĐ ngày 20/9/2017 của Sở Tài nguyên và Môi trường về việc hướng dẫn lập hồ sơ sử dụng đất để thực hiện dự án đầu tư mở rộng nhà máy Z118</t>
  </si>
  <si>
    <t>Dự án đầu tư công trình STN.01</t>
  </si>
  <si>
    <t>Ban chỉ huy Quân sự huyện</t>
  </si>
  <si>
    <t>Minh Phú, Minh Trí</t>
  </si>
  <si>
    <t>Quyết định số 740/QĐ-TM ngày 13/7/2015 của Bộ TL thủ đô về việc phê duyệt QH thế trận quân sự KVPT huyện Sóc Sơn</t>
  </si>
  <si>
    <t>Dự án đầu tư XD Đồn Công an KCN Nội Bài</t>
  </si>
  <si>
    <t>CAN</t>
  </si>
  <si>
    <t>CA huyện Sóc Sơn</t>
  </si>
  <si>
    <t>Mai Đinh</t>
  </si>
  <si>
    <t>Quyết định số 4849/QĐ-BCA ngày 25/8/2014 của Bộ Công an v/v thành lập Đồn Công an Nội Bài thuộc CA huyện Sóc Sơn</t>
  </si>
  <si>
    <t>Mở rộng Doanh trại Trung đoàn 141</t>
  </si>
  <si>
    <t>Sư đoàn 312 - Quân Đoàn 1</t>
  </si>
  <si>
    <t>Văn bản số 51/UBND-ĐT ngày 13/02/2018 của UBND Thành phố Hà Nội về việc Bộ quốc phòng đề nghị giao đất để xây dựng thao trường huấn luyện cho Trung đoàn 141- Sư đoàn 312- Quân Đoàn 1 tại xã Phù Linh, huyện Sóc Sơn; Thông báo số 493/TB-VP ngày 21/02/2019 của Bộ Tổng tham mưu - Bộ Quốc phòng</t>
  </si>
  <si>
    <t>Cụm Trường mầm non Đô Lương - Đa Hội xã Bắc Sơn</t>
  </si>
  <si>
    <t>Quyết định số 8610/QĐ-UB ngày 28/10/11 của UBND huyện V/v phê duyệt dự án ĐTXD công trình</t>
  </si>
  <si>
    <t>Cửa hàng xăng dầu Thanh Xuân</t>
  </si>
  <si>
    <t>Cty Xăng dầu KV I</t>
  </si>
  <si>
    <t>Quyết định số 1425/QĐ-UBND ngày 23/3/2016 của UBND TP Hà Nội phê duyệt chủ trương đầu tư; Quyết định số 3672/QĐ-UBND ngày 19/6/2017 của UBND Thành phố về việc điều chỉnh Chủ trương đầu tư dự án.</t>
  </si>
  <si>
    <t>Phù Lỗ</t>
  </si>
  <si>
    <t>các xã</t>
  </si>
  <si>
    <t>Điều 18, Quyết định số 12/2017/QĐ-UBND ngày 31/3/2017 của UBND TP Hà Nội quy định một số nội dung về đăng ký, cấp GCNQSDĐ, CMD sử dụng đất từ vườn, ao liền kề và đất nông nghiệp xen kẹt trong khu dân cư</t>
  </si>
  <si>
    <t>Tổ hợp khách sạn Hàng không, Thương mại và Dịch vụ cao cấp</t>
  </si>
  <si>
    <t>CTCP Du lịch Hàng không Việt Nam</t>
  </si>
  <si>
    <t>Quang Tiến, Phú Cường</t>
  </si>
  <si>
    <t>GCNĐT số 01121001737 do UBND TP HN cấp ngày 26/9/2014</t>
  </si>
  <si>
    <t xml:space="preserve">Nhà ga hàng hóa tại Cảng Hàng không quốc tế Nội Bài (Dự án nằm trong QH Cảng HK quốc tế Nội Bài) </t>
  </si>
  <si>
    <t>Cty TNHH nhà ga hàng hóa ALS</t>
  </si>
  <si>
    <t>Phú Minh, Mai Đình</t>
  </si>
  <si>
    <t>Giấy chứng nhận đầu tư số 01121001792 do UBND Thành phố Hà Nội cấp ngày 01/4/2015</t>
  </si>
  <si>
    <t>Dự án Trụ sở, cửa hàng giới thiệu sản phẩm</t>
  </si>
  <si>
    <t>Công ty TNHH Đạt Thắng</t>
  </si>
  <si>
    <t>Thị Trấn Sóc Sơn</t>
  </si>
  <si>
    <t>Văn bản số 5168/UBND-KH&amp;ĐT ngày 17/10/2017 của UBND Thành phố Hà Nội chấp thuận cho Công ty TNHH Đạt Thắng được thực hiện thỏa thuận chuyển nhượng, góp vốn QSD đất, chuyển mục đích sử dụng đất</t>
  </si>
  <si>
    <t>Khu dịch vụ du lịch nghỉ dưỡng</t>
  </si>
  <si>
    <t>Công ty CPĐT vui chơi giải trí thể thao Hà Nội</t>
  </si>
  <si>
    <t>Văn bản số 5401/UBND-KHĐT ngày 27/10/2017 của UBND thành phố Hà Nội chấp thuận cho Công ty được nhận chuyển nhượng, thuê quyền sử dụng đất, nhận góp vốn bằng QSD đất đối với các hộ gia đình, cá nhân</t>
  </si>
  <si>
    <t>Chuyển đổi đất nông nghiệp sang đất thương mại dịch vụ (hộ bà Đặng Thị Bích Hòa)</t>
  </si>
  <si>
    <t>Hộ gia đình</t>
  </si>
  <si>
    <t>Văn bản số 7176/VP-ĐT ngày 12/9/2018 của UBND TP. Hà Nội v/v Bà Đặng Thị Bích Hòa xin thuê đất</t>
  </si>
  <si>
    <t xml:space="preserve">Giải quyết tồn tại giao đất làm nhà ở tại điểm dân cư nông thôn </t>
  </si>
  <si>
    <t>Đức Hòa, Xuân Thu, Tiên Dược</t>
  </si>
  <si>
    <t>Dự án GPMB thành lập vành đai an toàn PCCC kho xăng dầu PK95</t>
  </si>
  <si>
    <t>Tổng cục Hậu cần</t>
  </si>
  <si>
    <t>XD MR và nâng cấp Trường Cao đẳng An ninh nhân dân I</t>
  </si>
  <si>
    <t>Trường Cao đẳng an ninh</t>
  </si>
  <si>
    <t>QĐ 4778/QĐ-BCA-H4 ngày 03/9/2013 của Bộ công an v/v phê duyệt chủ trương đầu tư dự án</t>
  </si>
  <si>
    <t>Cho hộ gia đình, cá nhân thuê đất thuộc thẩm quyền của UBND huyện, UBND xã</t>
  </si>
  <si>
    <t>NNP</t>
  </si>
  <si>
    <t>UBND huyện, UBND xã</t>
  </si>
  <si>
    <t>Sóc sơn</t>
  </si>
  <si>
    <t>26 xã, thị trấn</t>
  </si>
  <si>
    <t>Quyết định số 04/2017/QĐ-UBND ngày 24/02/2017 của UBND Thành phố Hà Nội ban hành quy định đấu giá QSD đất để giao dất có thu tiền sử dụng đất hoặc cho thuê đất trên địa bàn thành phố Hà Nội</t>
  </si>
  <si>
    <t>Cho hộ gia đình, cá nhân thuê đất nông nghiệp công ích, đất nuôi trồng thủy sản thuộc thẩm quyền của UBND huyện, UBND xã</t>
  </si>
  <si>
    <t>Trung Giã, Mai Đình, Phú Minh, Thanh Xuân, Đức Hòa</t>
  </si>
  <si>
    <t>Nghị quyết số 126/NQ-HĐND ngày 18/6/2020 của HĐND xã Trung Giã (43,37 ha); Nghị quyết số 52/NQ-HĐND ngày 31/12/2019 của HĐND xã Mai Đình (10 ha); Trích Nghị quyết ngày 26/5/2020 của HĐND xã Phú Minh (22 ha); Nghị quyết số 42/NQ-HĐND ngày 20/6/2019 của HĐND xã Thanh Xuân (11 ha);  Nghị quyết số 02/NQ-HĐND ngày 25/6/2020 của HĐND xã Đức Hòa (8 ha).</t>
  </si>
  <si>
    <t>Cửa hàng bán lẻ xăng dầu Thanh Tùng</t>
  </si>
  <si>
    <t>Công ty TNHH tư vấn xây dựng và đầu tư Thanh Tùng</t>
  </si>
  <si>
    <t>Văn bản số 961/TT-DA ngày 09/6/2020 đề nghị cập nhật vào KHSDĐ của Công ty TNHH tư vấn xây dựng và đầu tư Thanh Tùng; Đơn đề nghị góp vốn thực hiện dự án cửa hàng xăng dầu của bà Cấn Thị Thoa chủ sử dụng diện tích 1.225 m2 đất thực hiện dự án,</t>
  </si>
  <si>
    <t>II</t>
  </si>
  <si>
    <t>Các dự án mới đăng ký năm 2021</t>
  </si>
  <si>
    <t>Xây dựng HTKT chỉnh trang, phát triển khu dân cư nông thôn tại thôn Đông Lai, xã Quang Tiến, huyện Sóc Sơn</t>
  </si>
  <si>
    <t>Quyết định số 7002/QĐ-UBND ngày 30/10/2019 của UBND huyện về việc phê duyệt chủ trương đầu tư dự án</t>
  </si>
  <si>
    <t>Xây dựng HTKT khu dân cư nông thôn tại thôn đường 3, xã Phù Lỗ, huyện Sóc Sơn</t>
  </si>
  <si>
    <t xml:space="preserve">Văn bản số 1614/UBND-QLĐT ngày 16/8/2018 của UBND huyện Sóc Sơn về việc triển khai dự án đấu giá </t>
  </si>
  <si>
    <t>Xây dựng HTKT khu dân cư nông thôn tại xứ đồng Vườn Nếp thôn Trung, xã Đức Hòa, huyện Sóc Sơn</t>
  </si>
  <si>
    <t>Văn bản số 4370/QHKT-P2 ngày 07/8/2019 của Sở Quy hoạch - Kiến trúc về việc chấp thuận triển khai dự án xây dựng HTKT khu dân cư nông thôn</t>
  </si>
  <si>
    <t>Xây dựng HTKT khu dân cư nông thôn tại khu Ao Kho, thôn Bình An, xã Trung Giã, huyện Sóc Sơn</t>
  </si>
  <si>
    <t>Văn bản số 2301/UBND-QLĐT ngày 18/10/2019 của UBND huyện Sóc Sơn về việc triển khai dự án xây dựng HTKT chỉnh trang, phát triển khu dân cư nông thôn</t>
  </si>
  <si>
    <t>Xây dựng HTKT chỉnh trang, phát triển khu dân cư nông thôn tại thôn Xuân Sơn, xã Trung Giã, huyện Sóc Sơn</t>
  </si>
  <si>
    <t>Xây dựng HTKT khu dân cư nông thôn tại khu giáp đường tỉnh lộ 16 thôn Xuân Sơn, xã Xuân Thu, huyện Sóc Sơn</t>
  </si>
  <si>
    <t>Văn bản 2221/UBND-QLĐT ngày 08/10/2019 của UBND huyện Sóc Sơn về việc triển khai xây dựng HTKT khu dân cư nông thôn</t>
  </si>
  <si>
    <t>Xây dựng HTKT chỉnh trang, phát triển khu dân cư nông thôn tại khu xứ đồng ngoài thôn Yên Tàng, xã Bắc Phú, huyện Sóc Sơn</t>
  </si>
  <si>
    <t xml:space="preserve">Văn bản số 1515/UBND-QLĐT ngày 03/8/2018 của UBND huyện Sóc Sơn về việc triển khai dự án đấu giá </t>
  </si>
  <si>
    <t>Xây dựng HTKT khu dân cư nông thôn tại khu Đồng Trên, thôn Yên Tàng, xã Bắc Phú, huyện Sóc Sơn</t>
  </si>
  <si>
    <t>Văn bản số 1424/UBND-QLĐT ngày 23/6/2020 của UBND huyện Sóc Sơn về việc triển khai thực hiện dự án xây dựng HTKT khu dân cư nông thôn</t>
  </si>
  <si>
    <t>Xây dựng HTKT khu dân cư nông thôn tại thôn Lương Phúc, xã Việt Long, huyện Sóc Sơn</t>
  </si>
  <si>
    <t>Quang Tiến</t>
  </si>
  <si>
    <t>Xây dựng HTKT phát triển khu dân cư nông thôn tại xã Phù Linh</t>
  </si>
  <si>
    <t>Dự án Trung tâm TMGN và trung chuyển hàng hóa Nội Bài</t>
  </si>
  <si>
    <t>CTCP Thương Mại và Kho vận Nội Bài</t>
  </si>
  <si>
    <t>Giấy chứng nhận đầu tư số 01121001067 do UBND Thành phố Hà Nội cấp ngày 06/7/2011</t>
  </si>
  <si>
    <t>Quyết định số 4720/QĐ-BCT ngày 02/12/2016 của Bộ Công Thương v/v phê duyệt quy hoạch phát triển điện lực thành phố Hà Nội giai đoạn 2016-2025; Quyết định số 11044/QĐ-EVNHANOI ngày 26/12/2019 của Tổng công ty Điện lực TP Hà Nội về việc phê duyệt Báo cáo nghiên cứu khả thi đầu tư xây dựng công trình "Xây dựng mới trạm 110 kV Sóc Sơn 2 và nhánh rẽ".</t>
  </si>
  <si>
    <t>Chuyển mục đích đất nông nghiệp, vườn, ao liền kề, xen kẹt trong khu dân cư sang đất ở</t>
  </si>
  <si>
    <t>Dự án Cửa hàng xăng dầu</t>
  </si>
  <si>
    <t>CTCP Đầu tư Thương Mại và dịch vụ hàng không Thủ Đô</t>
  </si>
  <si>
    <t>Dự án xây dựng HTKT chỉnh trang, phát triển khu dân cư tại khu Dộc sau làng, thôn Hoàng Dương, xã Mai Đình</t>
  </si>
  <si>
    <t>Xây dựng nhà ở cho cán bộ chiến sỹ Tổng cục Chính trị - Bộ Công an</t>
  </si>
  <si>
    <t>Liên danh CTCP ĐT và xây lắp Thành An và CTCP ĐT xây dựng 678</t>
  </si>
  <si>
    <t>Xây dựng trường mầm non Kim Lũ (khu Xuân Dương)</t>
  </si>
  <si>
    <t>Nghị quyết số 21/NQ-HĐND ngày 5/3/2020 của HĐND huyện Sóc Sơn về phê duyệt chủ trương đầu tư</t>
  </si>
  <si>
    <t>Xây dựng trường mầm non Trung Giã B</t>
  </si>
  <si>
    <t>Cải tạo, nâng cấp trường tiểu học Trung Giã A</t>
  </si>
  <si>
    <t>Cải tạo, nâng cấp trường THCS Tiên Dược</t>
  </si>
  <si>
    <t>Cải tạo, nâng cấp trường TH Minh Phú</t>
  </si>
  <si>
    <t>Đường nối tỉnh lộ 131 - Đồng Giá - Hiền Lương (nhánh đi Nam Cương)</t>
  </si>
  <si>
    <t>Đường vành đai thị trấn Sóc Sơn</t>
  </si>
  <si>
    <t>Cải tạo, xây dựng đường nối Quốc lộ 3 - Hồng Kỳ - Đô Tân</t>
  </si>
  <si>
    <t>Nghị quyết số 33/NQ-HĐND ngày 26/6/2020 của HĐND huyện Sóc Sơn về phê duyệt chủ trương đầu tư</t>
  </si>
  <si>
    <t>Cải tạo, nâng cấp trục đường Tân Hưng - Bắc Phú - Việt Long đến đê Lương Phúc</t>
  </si>
  <si>
    <t>Xây dựng đường nối Quốc lộ 3 - Trường đua ngựa - Đức Hòa (Đường biên phía Đông KĐT vệ tinh Sóc Sơn)</t>
  </si>
  <si>
    <t>Xây dựng đoạn 2 đường nối từ đường Võ Nguyên Giáp đến KĐT vệ tinh Sóc Sơn (đoạn từ nút giao Tỉnh lộ 131 đến đường nối Quốc lộ 3 - Đền Sóc)</t>
  </si>
  <si>
    <t>Xây dựng HTKT khu đất đấu giá quyền sử dụng đất tại thôn Ấp Cút, xã Mai Đình, huyện Sóc Sơn</t>
  </si>
  <si>
    <t>Xây dựng HTKT khu đất đấu giá quyền sử dụng đất tại thôn Lạc Nông, xã Mai Đình, huyện Sóc Sơn</t>
  </si>
  <si>
    <t>Xây dựng HTKT khu đất đấu giá QSD đất tại thôn Tiên Tảo, xã Việt Long, huyện Sóc Sơn</t>
  </si>
  <si>
    <t>Xây dựng HTKT khu đấu giá QSD đất  tại thôn Tăng Long, xã Việt Long, huyện Sóc Sơn (giai đoạn  2)</t>
  </si>
  <si>
    <t>Xây dựng HTKT khu đất đấu giá QSD đất tại thôn Bắc Hạ, xã Quang Tiến, huyện Sóc Sơn</t>
  </si>
  <si>
    <t>Xây dựng HTKT khu đấu giá QSD đất tại thôn Ngô Đạo, xã Tân Hưng, huyện Sóc Sơn</t>
  </si>
  <si>
    <t>Xây dựng HTKT khu đấu giá QSD đất đường 296 tại thôn Ngô Đạo, xã Tân Hưng, huyện Sóc Sơn</t>
  </si>
  <si>
    <t>Xây dựng HTKT khu đấu giá QSD đất tại thôn Xuân Tàng, xã Bắc Phú</t>
  </si>
  <si>
    <t>Xây dựng HTKT khu đấu giá QSD đất tại đường 131 thôn Phú Tàng, xã Bắc Phú, huyện Sóc Sơn</t>
  </si>
  <si>
    <t>Xây dựng đường nối khu CN2 - CN3, huyện Sóc Sơn</t>
  </si>
  <si>
    <t>Xây dựng đường nối từ Trường đua ngựa (phía Bắc) đến nút giao Bắc Phú</t>
  </si>
  <si>
    <t>Xây dựng hạ tầng kỹ thuật khu tái định cư tại xóm Ninh Liệt, Thôn 9, xã Hồng Kỳ</t>
  </si>
  <si>
    <t>Xây dựng đường nối QL3 đến đường Vành đai phía đông khu đô thị vệ tinh Sóc Sơn</t>
  </si>
  <si>
    <t>Ban QLDA ĐTXD huyện Sóc Sơn</t>
  </si>
  <si>
    <t>I.3</t>
  </si>
  <si>
    <t>I.4</t>
  </si>
  <si>
    <t>Thị trấn Sóc Sơn, Tiên Dược, Phù Linh</t>
  </si>
  <si>
    <t>Hồng Kỳ, Bắc Sơn</t>
  </si>
  <si>
    <t>Tân Hưng, Bắc Phú, Việt Long</t>
  </si>
  <si>
    <t>Phù Linh, Tân Minh, Xuân Giang, Đức Hòa</t>
  </si>
  <si>
    <t>Mai Đình, Tiên Dược, Phù Linh</t>
  </si>
  <si>
    <t>Tân Hưng</t>
  </si>
  <si>
    <t>Bắc Phú, Tân Minh</t>
  </si>
  <si>
    <t>Tiên Dược, Đông Xuân, Đức Hòa</t>
  </si>
  <si>
    <t>Quyết định số 3494/QĐ-UBND ngày 30/10/2018 của UBND huyện Sóc Sơn về việc phê duyệt báo cáo kinh tế, kỹ thuật dự án</t>
  </si>
  <si>
    <t>Quyết định số 3492/QĐ-UBND ngày 30/10/2018 của UBND huyện Sóc Sơn về việc phê duyệt báo cáo kinh tế, kỹ thuật dự án</t>
  </si>
  <si>
    <t>Văn bản số 3140/UBND-TNMT ngày 14/5/2015 của UBND TP chấp thuận chủ trương giao đất làm nhà ở cho các hộ tại 05 xã Phú Minh, Kim Lũ, Đức Hòa, Xuân Thu, Tiên Dược</t>
  </si>
  <si>
    <t>Công ty nước sạch Hà Nội</t>
  </si>
  <si>
    <t>Nam Sơn, Bắc Sơn, Hồng Kỳ</t>
  </si>
  <si>
    <t>Xây dựng hệ thống cấp nước sạch cho các xã Nam Sơn, Bắc Sơn, Hồng Kỳ trong vùng ảnh hưởng môi trường của khu LHXLCT Sóc Sơn (vùng bán kính 500-1000m từ hàng rào khu LHXLCT Sóc Sơn)</t>
  </si>
  <si>
    <t>Quyết định số 6144/QĐ-UBND ngày 07/11/2016 của UBND TP Hà Nội phê duyệt chủ trương đầu tư dự án Xây dựng hệ thống cấp nước sạch cho các xã Nam Sơn, Bắc Sơn, Hồng Kỳ trong vùng ảnh hưởng môi trường bán kính 500-1000m từ khu LHXLCT Sóc Sơn</t>
  </si>
  <si>
    <t>Văn bản số 1059/BQLDA2 - PID3 ngày 16/9/2020 của Ban quản lý dự án 2 - Bộ Giao thông vận tải về việc đăng ký kế hoạch sử dụng đất Dự án Cải tạo cầu yếu và câu kết nối trên các quốc lộ (giai đoạn 1) sử dụng vốn vay ODA Hàn Quốc</t>
  </si>
  <si>
    <t>Đã thu hồi 0.1ha</t>
  </si>
  <si>
    <t>Đã thu hồi 1.5ha</t>
  </si>
  <si>
    <t>Đã chuyển mục đích khoảng 05 ha</t>
  </si>
  <si>
    <t>Đã có quyết giao đất 1.6ha</t>
  </si>
  <si>
    <t>Quyết định số 3876/QĐ-UBND ngày 21/11/2018 về việc phê duyệt báo cáo kinh tế kỹ thuật</t>
  </si>
  <si>
    <t>QĐ số 1652/QĐ-UBND ngày 21/6/2018 của UBND huyện về việc phê duyệt Chủ trương đầu tư dự án; Quyết định số 3501/QĐ-UBND ngày 30/10/2018 của UBND huyện Sóc Sơn về việc phê duyệt dự án đầu tư</t>
  </si>
  <si>
    <t>Quyết định số 3502/QĐ-UBND ngày 31/10/2018 của UBND huyện Sóc Sơn về việc phê duyệt báo cáo kinh tế, kỹ thuật dự án; QĐ số 3596/QĐ-UBND ngày 31/10/2018 của UBND huyện về việc phê duyệt dự án đầu tư</t>
  </si>
  <si>
    <t>Đã thu hồi 10 ha</t>
  </si>
  <si>
    <t>Mai Đình, Phù Lỗ, Tiên Dược</t>
  </si>
  <si>
    <t>Dự án đầu tư xây dựng mở rộng nhà máy Z117</t>
  </si>
  <si>
    <t>Nhà máy Z125- Tổng cục CN quốc phòng</t>
  </si>
  <si>
    <t>Văn bản số 7823/STNMT-CCQLĐĐ ngày 20/9/2017 của Sở Tài nguyên và Môi trường về việc hướng dẫn lập hồ sơ sử dụng đất để thực hiện dự án đầu tư mở rộng cở sở 2 nhà máy Z125</t>
  </si>
  <si>
    <t>Đã thu hồi 74ha</t>
  </si>
  <si>
    <t>Cụm công nghiệp CN3 thuộc cụm công nghiệp tập trung</t>
  </si>
  <si>
    <t>Tổng công ty đầu tư phát triển hạ tầng UDIC</t>
  </si>
  <si>
    <t>GCN đầu tư số 01121000410 ngày 17/5/2010 của UBND thành phố Hà Nội</t>
  </si>
  <si>
    <t>Đầu tư xây dựng công trình đường vành đai IV ( Hà Nội) địa phận tỉnh Bắc Giang( phần diện tích thuộc địa bàn huyện Sóc Sơn)</t>
  </si>
  <si>
    <t xml:space="preserve">Ban QLDA ĐT XD tỉnh Bắc Giang- TTPTQĐ huyện Sóc Sơn </t>
  </si>
  <si>
    <t>QD số 1384/QĐ-UBND ngày 11/8/2017 của UBND tỉnh Bức Giang về việc phê duyệt dự án đấu tư; văn bản số 1062/UBND-ĐT ngày 13/3/2017 của UBND Thành phố Hà Nội</t>
  </si>
  <si>
    <t>Văn bản số 4370/QHKT-P2 ngày 07/8/2019 của Sở Quy hoạch - Kiến trúc về việc chấp thuận triển khai dự án xây dựng HTKT khu dân cư nông thôn; VB số 8304/Vp-ĐT ngày 04/9/2019 của UBND Thành phố</t>
  </si>
  <si>
    <t>Quyết định số 2913/QĐ-UBND ngày 12/6/2009 của UBND thành phố v/v phê duyệt lựa chọn chủ đầu tư; QĐ số 2049/QĐ-UBND ngày 20/6/2013 của UBND huyện v/v phê duyệt kết quả lựa chọn nhà đầu tư</t>
  </si>
  <si>
    <t>TTPTQĐ, Công ty CPTM  BMV</t>
  </si>
  <si>
    <t>Văn bản số 3185/UBND-NN ngày 10/5/2010 của UBND Thành phố chấp thuận cho Kho 95 thuộc Tổng kho 190 thực hiện GPMB tạo hành lang an toàn PCCC cho Kho (đất rừng 7,40ha)</t>
  </si>
  <si>
    <t xml:space="preserve">Mai Đình, Tiên Dược </t>
  </si>
  <si>
    <t>VB số 7333/UBND-XDGT ngày 15/10/2015 của UBND Thành phố Hà Nội về việc chấp nhận chủ trương đầu tư</t>
  </si>
  <si>
    <t>Chuyển mục đích đất nông nghiệp, vườn, ao (cây lâu năm, nuôi trồng tủy sản) liền kề, xen kẹt trong khu dân cư sang đất ở</t>
  </si>
  <si>
    <t>25 xã</t>
  </si>
  <si>
    <t xml:space="preserve"> Quyết định số 12/2017/QĐ-UBND ngày 31/3/2017 của UBND TP Hà Nội quy định một số nội dung về đăng ký, cấp GCNQSDĐ, CMD sử dụng đất từ vườn, ao liền kề và đất nông nghiệp xen kẹt trong khu dân cư sang đất ở</t>
  </si>
  <si>
    <t>21 xã</t>
  </si>
  <si>
    <t>Chuyển đổi cơ cấu cây trồng vật nuôi</t>
  </si>
  <si>
    <t>NPP</t>
  </si>
  <si>
    <t>16 xã</t>
  </si>
  <si>
    <t>Đã thu hồi 0,19</t>
  </si>
  <si>
    <t>Xây dựng HTKT khu đất để đấu giá QSD đất tại xã Phù Linh, huyện Sóc Sơn</t>
  </si>
  <si>
    <t xml:space="preserve">QĐ số 4120/QĐ-UBND ngày 12/8/2009 của UBND TP Hà Nội về việc thu hồi 42.894m2 đất tại xã Phù Linh, huyện Sóc Sơn; giao UBND huyện Sóc Sơn để xây dựng cơ sở hạ tầng kỹ thuật khu đất phục vụ đấu giá QSD đất; Quyết định số 3155/QĐ-UBND ngày 08/7/2015; Quyết định số 3768/QĐ-UBND ngày 12/7/2019 </t>
  </si>
  <si>
    <t>Bắc Sơn, Nam Sơn, Hồng Kỳ</t>
  </si>
  <si>
    <t>QĐ 1627/QĐ-UBND ngày 25/03/2014 của UBND TP Hà Nội v/v phê duyệt bồi thường hỗ trợ về tái định cư theo quy hoạch; Văn bản số 4176/UBND-KH&amp;ĐT ngày 31/8/2020 của UBND thành phố Hà Nội</t>
  </si>
  <si>
    <t>Giải quyết tồn tại (04 thửa đất chưa thu hồi)</t>
  </si>
  <si>
    <t>Giao đất làm nhà ở nông thôn cho 14 hộ dân theo Kết luận số 332/KL-TTCP ngày 21/01/2017 của Thanh tra Chính phủ</t>
  </si>
  <si>
    <t xml:space="preserve">gaiir quyết tồn tại trong việc giao đất làm nhà ở nông thôn cho 14 hộ dân tại thôn Phù Mã, xã Phù Linh </t>
  </si>
  <si>
    <t>Giải quyết tồn tại (31 thưa chưa thu hồi)</t>
  </si>
  <si>
    <t>Tổng cộng 142 dự án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</si>
</sst>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5" x14ac:knownFonts="1">
    <font>
      <sz val="12"/>
      <color theme="1"/>
      <name val="Times New Roman"/>
      <family val="2"/>
    </font>
    <font>
      <b/>
      <sz val="14"/>
      <name val="Times New Roman"/>
      <family val="1"/>
    </font>
    <font>
      <sz val="11"/>
      <name val="Times New Roman"/>
      <family val="1"/>
    </font>
    <font>
      <i/>
      <sz val="14"/>
      <name val="Times New Roman"/>
      <family val="1"/>
    </font>
    <font>
      <i/>
      <sz val="12"/>
      <name val="Times New Roman"/>
      <family val="1"/>
    </font>
    <font>
      <b/>
      <sz val="12"/>
      <name val="Times New Roman"/>
      <family val="1"/>
    </font>
    <font>
      <sz val="11"/>
      <color indexed="8"/>
      <name val="Calibri"/>
      <family val="2"/>
    </font>
    <font>
      <sz val="11"/>
      <color theme="1"/>
      <name val="Arial"/>
      <family val="2"/>
    </font>
    <font>
      <sz val="12"/>
      <name val="Times New Roman"/>
      <family val="1"/>
    </font>
    <font>
      <sz val="12"/>
      <name val=".VnTime"/>
      <family val="2"/>
    </font>
    <font>
      <sz val="10"/>
      <name val="Arial"/>
      <family val="2"/>
    </font>
    <font>
      <sz val="14"/>
      <color indexed="8"/>
      <name val="Times New Roman"/>
      <family val="2"/>
    </font>
    <font>
      <sz val="11"/>
      <color theme="1"/>
      <name val="Calibri"/>
      <family val="2"/>
      <scheme val="minor"/>
    </font>
    <font>
      <sz val="14"/>
      <name val=".VnTime"/>
      <family val="2"/>
    </font>
    <font>
      <b/>
      <sz val="11"/>
      <name val="Times New Roman"/>
      <family val="1"/>
    </font>
    <font>
      <b/>
      <sz val="9"/>
      <color indexed="81"/>
      <name val="Tahoma"/>
      <family val="2"/>
    </font>
    <font>
      <sz val="9"/>
      <color indexed="81"/>
      <name val="Tahoma"/>
      <family val="2"/>
    </font>
    <font>
      <b/>
      <sz val="12"/>
      <color theme="1"/>
      <name val="Times New Roman"/>
      <family val="1"/>
    </font>
    <font>
      <sz val="12"/>
      <color theme="1"/>
      <name val="Times New Roman"/>
      <family val="1"/>
    </font>
    <font>
      <sz val="8"/>
      <color indexed="81"/>
      <name val="Tahoma"/>
      <family val="2"/>
    </font>
    <font>
      <b/>
      <sz val="8"/>
      <color indexed="81"/>
      <name val="Tahoma"/>
      <family val="2"/>
    </font>
    <font>
      <sz val="12"/>
      <color theme="1"/>
      <name val="Times New Roman"/>
      <family val="2"/>
    </font>
    <font>
      <sz val="12"/>
      <color rgb="FFFF0000"/>
      <name val="Times New Roman"/>
      <family val="1"/>
    </font>
    <font>
      <b/>
      <sz val="9"/>
      <name val="Times New Roman"/>
      <family val="1"/>
    </font>
    <font>
      <sz val="9"/>
      <name val="Times New Roman"/>
      <family val="1"/>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6" fillId="0" borderId="0"/>
    <xf numFmtId="0" fontId="7" fillId="0" borderId="0"/>
    <xf numFmtId="0" fontId="9" fillId="0" borderId="0"/>
    <xf numFmtId="0" fontId="10" fillId="0" borderId="0"/>
    <xf numFmtId="43" fontId="10" fillId="0" borderId="0" applyFont="0" applyFill="0" applyBorder="0" applyAlignment="0" applyProtection="0"/>
    <xf numFmtId="0" fontId="11" fillId="0" borderId="0"/>
    <xf numFmtId="43" fontId="12" fillId="0" borderId="0" applyFont="0" applyFill="0" applyBorder="0" applyAlignment="0" applyProtection="0"/>
    <xf numFmtId="43" fontId="10" fillId="0" borderId="0" applyFont="0" applyFill="0" applyBorder="0" applyAlignment="0" applyProtection="0"/>
    <xf numFmtId="0" fontId="13" fillId="0" borderId="0"/>
    <xf numFmtId="0" fontId="10" fillId="0" borderId="0"/>
    <xf numFmtId="0" fontId="12" fillId="0" borderId="0"/>
    <xf numFmtId="43" fontId="21" fillId="0" borderId="0" applyFont="0" applyFill="0" applyBorder="0" applyAlignment="0" applyProtection="0"/>
  </cellStyleXfs>
  <cellXfs count="202">
    <xf numFmtId="0" fontId="0" fillId="0" borderId="0" xfId="0"/>
    <xf numFmtId="0" fontId="2" fillId="0" borderId="0" xfId="0" applyNumberFormat="1" applyFont="1" applyFill="1" applyAlignment="1">
      <alignment horizontal="center" vertical="center"/>
    </xf>
    <xf numFmtId="0" fontId="2" fillId="0" borderId="0" xfId="0" applyNumberFormat="1" applyFont="1" applyFill="1" applyAlignment="1">
      <alignment horizontal="justify" vertical="center"/>
    </xf>
    <xf numFmtId="0" fontId="14" fillId="0" borderId="0" xfId="0" applyNumberFormat="1" applyFont="1" applyFill="1" applyAlignment="1">
      <alignment vertical="center"/>
    </xf>
    <xf numFmtId="0" fontId="2" fillId="0" borderId="0" xfId="0" applyNumberFormat="1" applyFont="1" applyFill="1" applyAlignment="1">
      <alignment horizontal="right"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vertical="center"/>
    </xf>
    <xf numFmtId="0" fontId="2" fillId="0" borderId="0" xfId="0" applyNumberFormat="1" applyFont="1" applyFill="1" applyAlignment="1">
      <alignment horizontal="left" vertical="center"/>
    </xf>
    <xf numFmtId="0" fontId="8" fillId="0" borderId="0" xfId="4" applyFont="1" applyFill="1" applyAlignment="1">
      <alignment vertical="center"/>
    </xf>
    <xf numFmtId="0" fontId="8" fillId="0" borderId="0" xfId="0" applyNumberFormat="1" applyFont="1" applyFill="1" applyAlignment="1">
      <alignment vertical="center"/>
    </xf>
    <xf numFmtId="0" fontId="8" fillId="0" borderId="0" xfId="0" applyNumberFormat="1" applyFont="1" applyFill="1" applyAlignment="1">
      <alignment horizontal="center" vertical="center"/>
    </xf>
    <xf numFmtId="0" fontId="8" fillId="0" borderId="0" xfId="0" applyNumberFormat="1" applyFont="1" applyFill="1" applyAlignment="1">
      <alignment horizontal="justify" vertical="center"/>
    </xf>
    <xf numFmtId="0" fontId="5" fillId="0" borderId="0" xfId="0" applyNumberFormat="1" applyFont="1" applyFill="1" applyAlignment="1">
      <alignment vertical="center"/>
    </xf>
    <xf numFmtId="0" fontId="8" fillId="0" borderId="0" xfId="0" applyNumberFormat="1" applyFont="1" applyFill="1" applyAlignment="1">
      <alignment horizontal="right" vertical="center"/>
    </xf>
    <xf numFmtId="0" fontId="8" fillId="0" borderId="0" xfId="0" applyNumberFormat="1" applyFont="1" applyFill="1" applyAlignment="1">
      <alignment horizontal="left" vertical="center" wrapText="1"/>
    </xf>
    <xf numFmtId="0" fontId="8" fillId="0" borderId="0" xfId="0" applyNumberFormat="1" applyFont="1" applyFill="1" applyAlignment="1">
      <alignment horizontal="left" vertical="center"/>
    </xf>
    <xf numFmtId="0" fontId="2" fillId="2" borderId="0" xfId="0" applyNumberFormat="1" applyFont="1" applyFill="1" applyAlignment="1">
      <alignment horizontal="center" vertical="center"/>
    </xf>
    <xf numFmtId="0" fontId="2" fillId="2" borderId="0" xfId="0" applyNumberFormat="1" applyFont="1" applyFill="1" applyAlignment="1">
      <alignment vertical="center"/>
    </xf>
    <xf numFmtId="0" fontId="5" fillId="2" borderId="6" xfId="0" applyNumberFormat="1" applyFont="1" applyFill="1" applyBorder="1" applyAlignment="1">
      <alignment horizontal="center" vertical="center" wrapText="1"/>
    </xf>
    <xf numFmtId="0" fontId="5" fillId="2" borderId="6" xfId="1"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8" fillId="2" borderId="6" xfId="0" applyNumberFormat="1" applyFont="1" applyFill="1" applyBorder="1" applyAlignment="1">
      <alignment horizontal="left" vertical="center" wrapText="1"/>
    </xf>
    <xf numFmtId="0" fontId="8" fillId="2" borderId="6" xfId="0" applyNumberFormat="1" applyFont="1" applyFill="1" applyBorder="1" applyAlignment="1">
      <alignment horizontal="center" vertical="center"/>
    </xf>
    <xf numFmtId="0" fontId="8" fillId="2" borderId="0" xfId="0" applyNumberFormat="1" applyFont="1" applyFill="1" applyAlignment="1">
      <alignment vertical="center"/>
    </xf>
    <xf numFmtId="4" fontId="8" fillId="2" borderId="6" xfId="3" applyNumberFormat="1" applyFont="1" applyFill="1" applyBorder="1" applyAlignment="1">
      <alignment horizontal="right" vertical="center" wrapText="1"/>
    </xf>
    <xf numFmtId="4" fontId="5" fillId="2" borderId="6" xfId="1" applyNumberFormat="1" applyFont="1" applyFill="1" applyBorder="1" applyAlignment="1">
      <alignment horizontal="right" vertical="center" wrapText="1"/>
    </xf>
    <xf numFmtId="0" fontId="5" fillId="2" borderId="6" xfId="1" applyNumberFormat="1" applyFont="1" applyFill="1" applyBorder="1" applyAlignment="1">
      <alignment horizontal="left" vertical="center" wrapText="1"/>
    </xf>
    <xf numFmtId="0" fontId="8" fillId="2" borderId="6" xfId="4" applyFont="1" applyFill="1" applyBorder="1" applyAlignment="1">
      <alignment horizontal="center" vertical="center"/>
    </xf>
    <xf numFmtId="0" fontId="8" fillId="2" borderId="0" xfId="4" applyFont="1" applyFill="1" applyAlignment="1">
      <alignment vertical="center"/>
    </xf>
    <xf numFmtId="4" fontId="18" fillId="2" borderId="6" xfId="3" applyNumberFormat="1" applyFont="1" applyFill="1" applyBorder="1" applyAlignment="1">
      <alignment horizontal="right" vertical="center" wrapText="1"/>
    </xf>
    <xf numFmtId="4" fontId="18" fillId="2" borderId="6" xfId="5" applyNumberFormat="1" applyFont="1" applyFill="1" applyBorder="1" applyAlignment="1">
      <alignment horizontal="right" vertical="center" wrapText="1"/>
    </xf>
    <xf numFmtId="4" fontId="18" fillId="2" borderId="6" xfId="4" applyNumberFormat="1" applyFont="1" applyFill="1" applyBorder="1" applyAlignment="1">
      <alignment horizontal="right" vertical="center" wrapText="1"/>
    </xf>
    <xf numFmtId="0" fontId="18" fillId="2" borderId="6" xfId="4" applyFont="1" applyFill="1" applyBorder="1" applyAlignment="1">
      <alignment horizontal="center" vertical="center"/>
    </xf>
    <xf numFmtId="0" fontId="18" fillId="2" borderId="0" xfId="4" applyFont="1" applyFill="1" applyAlignment="1">
      <alignment vertical="center"/>
    </xf>
    <xf numFmtId="0" fontId="18" fillId="0" borderId="0" xfId="4" applyFont="1" applyFill="1" applyAlignment="1">
      <alignment vertical="center"/>
    </xf>
    <xf numFmtId="0" fontId="18" fillId="2" borderId="0" xfId="6" applyFont="1" applyFill="1" applyAlignment="1">
      <alignment horizontal="left" vertical="center" wrapText="1"/>
    </xf>
    <xf numFmtId="0" fontId="18" fillId="0" borderId="0" xfId="6" applyFont="1" applyFill="1" applyAlignment="1">
      <alignment horizontal="left" vertical="center" wrapText="1"/>
    </xf>
    <xf numFmtId="4" fontId="18" fillId="2" borderId="6" xfId="1" applyNumberFormat="1" applyFont="1" applyFill="1" applyBorder="1" applyAlignment="1">
      <alignment horizontal="right" vertical="center" wrapText="1"/>
    </xf>
    <xf numFmtId="0" fontId="18" fillId="2" borderId="0" xfId="1" applyFont="1" applyFill="1" applyAlignment="1">
      <alignment vertical="center"/>
    </xf>
    <xf numFmtId="0" fontId="18" fillId="0" borderId="0" xfId="1" applyFont="1" applyFill="1" applyAlignment="1">
      <alignment vertical="center"/>
    </xf>
    <xf numFmtId="0" fontId="18" fillId="2" borderId="0" xfId="6" applyFont="1" applyFill="1" applyAlignment="1">
      <alignment vertical="center" wrapText="1"/>
    </xf>
    <xf numFmtId="0" fontId="18" fillId="0" borderId="0" xfId="6" applyFont="1" applyFill="1" applyAlignment="1">
      <alignment vertical="center" wrapText="1"/>
    </xf>
    <xf numFmtId="0" fontId="18" fillId="2" borderId="6" xfId="0" applyNumberFormat="1" applyFont="1" applyFill="1" applyBorder="1" applyAlignment="1">
      <alignment horizontal="justify" vertical="center" wrapText="1"/>
    </xf>
    <xf numFmtId="4" fontId="18" fillId="2" borderId="6" xfId="0" applyNumberFormat="1" applyFont="1" applyFill="1" applyBorder="1" applyAlignment="1">
      <alignment horizontal="right" vertical="center" wrapText="1"/>
    </xf>
    <xf numFmtId="0" fontId="18" fillId="2" borderId="0" xfId="0" applyNumberFormat="1" applyFont="1" applyFill="1" applyAlignment="1">
      <alignment vertical="center"/>
    </xf>
    <xf numFmtId="0" fontId="18" fillId="0" borderId="0" xfId="0" applyNumberFormat="1" applyFont="1" applyFill="1" applyAlignment="1">
      <alignment vertical="center"/>
    </xf>
    <xf numFmtId="0" fontId="18" fillId="2" borderId="6" xfId="0" applyNumberFormat="1" applyFont="1" applyFill="1" applyBorder="1" applyAlignment="1">
      <alignment horizontal="center" vertical="center" wrapText="1"/>
    </xf>
    <xf numFmtId="0" fontId="18" fillId="2" borderId="0" xfId="4" applyFont="1" applyFill="1" applyAlignment="1">
      <alignment horizontal="center" vertical="center"/>
    </xf>
    <xf numFmtId="0" fontId="18" fillId="0" borderId="0" xfId="4" applyFont="1" applyFill="1" applyAlignment="1">
      <alignment horizontal="center" vertical="center"/>
    </xf>
    <xf numFmtId="0" fontId="17" fillId="2" borderId="6" xfId="0" applyNumberFormat="1" applyFont="1" applyFill="1" applyBorder="1" applyAlignment="1">
      <alignment horizontal="center" vertical="center" wrapText="1"/>
    </xf>
    <xf numFmtId="0" fontId="18" fillId="2" borderId="6" xfId="1" applyFont="1" applyFill="1" applyBorder="1" applyAlignment="1">
      <alignment horizontal="justify" vertical="center" wrapText="1"/>
    </xf>
    <xf numFmtId="0" fontId="18" fillId="2" borderId="6" xfId="1" applyFont="1" applyFill="1" applyBorder="1" applyAlignment="1">
      <alignment horizontal="center" vertical="center" wrapText="1"/>
    </xf>
    <xf numFmtId="0" fontId="18" fillId="2" borderId="6" xfId="0" applyNumberFormat="1" applyFont="1" applyFill="1" applyBorder="1" applyAlignment="1">
      <alignment horizontal="left" vertical="center" wrapText="1"/>
    </xf>
    <xf numFmtId="0" fontId="18" fillId="2" borderId="6" xfId="0" applyNumberFormat="1" applyFont="1" applyFill="1" applyBorder="1" applyAlignment="1">
      <alignment vertical="center" wrapText="1"/>
    </xf>
    <xf numFmtId="0" fontId="18" fillId="2" borderId="6" xfId="4" applyFont="1" applyFill="1" applyBorder="1" applyAlignment="1">
      <alignment horizontal="center" vertical="center" wrapText="1"/>
    </xf>
    <xf numFmtId="43" fontId="18" fillId="2" borderId="6" xfId="5" applyFont="1" applyFill="1" applyBorder="1" applyAlignment="1">
      <alignment horizontal="center" vertical="center" wrapText="1"/>
    </xf>
    <xf numFmtId="0" fontId="18" fillId="2" borderId="6" xfId="4" applyFont="1" applyFill="1" applyBorder="1" applyAlignment="1">
      <alignment horizontal="justify" vertical="center" wrapText="1"/>
    </xf>
    <xf numFmtId="0" fontId="17" fillId="2" borderId="6" xfId="0" applyFont="1" applyFill="1" applyBorder="1" applyAlignment="1">
      <alignment horizontal="justify" vertical="center" wrapText="1"/>
    </xf>
    <xf numFmtId="4" fontId="17" fillId="2" borderId="6" xfId="0" applyNumberFormat="1" applyFont="1" applyFill="1" applyBorder="1" applyAlignment="1">
      <alignment horizontal="right" vertical="center" wrapText="1"/>
    </xf>
    <xf numFmtId="0" fontId="17" fillId="2" borderId="6" xfId="0" applyNumberFormat="1" applyFont="1" applyFill="1" applyBorder="1" applyAlignment="1">
      <alignment horizontal="justify" vertical="center" wrapText="1"/>
    </xf>
    <xf numFmtId="0" fontId="17" fillId="2" borderId="6" xfId="4" applyFont="1" applyFill="1" applyBorder="1" applyAlignment="1">
      <alignment horizontal="center" vertical="center" wrapText="1"/>
    </xf>
    <xf numFmtId="0" fontId="17" fillId="2" borderId="0" xfId="4" applyFont="1" applyFill="1" applyAlignment="1">
      <alignment vertical="center"/>
    </xf>
    <xf numFmtId="0" fontId="17" fillId="0" borderId="0" xfId="4" applyFont="1" applyFill="1" applyAlignment="1">
      <alignment vertical="center"/>
    </xf>
    <xf numFmtId="0" fontId="18" fillId="2" borderId="0" xfId="0" applyNumberFormat="1" applyFont="1" applyFill="1" applyAlignment="1">
      <alignment horizontal="center" vertical="center"/>
    </xf>
    <xf numFmtId="0" fontId="18" fillId="0" borderId="0" xfId="0" applyNumberFormat="1" applyFont="1" applyFill="1" applyAlignment="1">
      <alignment horizontal="center" vertical="center"/>
    </xf>
    <xf numFmtId="0" fontId="18" fillId="2" borderId="6" xfId="0" applyFont="1" applyFill="1" applyBorder="1" applyAlignment="1">
      <alignment horizontal="center" vertical="center"/>
    </xf>
    <xf numFmtId="0" fontId="17" fillId="2" borderId="6" xfId="0" applyNumberFormat="1" applyFont="1" applyFill="1" applyBorder="1" applyAlignment="1">
      <alignment horizontal="left" vertical="center"/>
    </xf>
    <xf numFmtId="0" fontId="17" fillId="2" borderId="6" xfId="0" applyNumberFormat="1" applyFont="1" applyFill="1" applyBorder="1" applyAlignment="1">
      <alignment vertical="center" wrapText="1"/>
    </xf>
    <xf numFmtId="0" fontId="18" fillId="2" borderId="6" xfId="0" applyNumberFormat="1" applyFont="1" applyFill="1" applyBorder="1" applyAlignment="1">
      <alignment horizontal="center" vertical="center"/>
    </xf>
    <xf numFmtId="0" fontId="17" fillId="2" borderId="6" xfId="1" applyFont="1" applyFill="1" applyBorder="1" applyAlignment="1">
      <alignment horizontal="center" vertical="center" wrapText="1"/>
    </xf>
    <xf numFmtId="0" fontId="17" fillId="2" borderId="6" xfId="0" applyNumberFormat="1" applyFont="1" applyFill="1" applyBorder="1" applyAlignment="1">
      <alignment horizontal="center" vertical="center"/>
    </xf>
    <xf numFmtId="4" fontId="17" fillId="2" borderId="6" xfId="0" applyNumberFormat="1" applyFont="1" applyFill="1" applyBorder="1" applyAlignment="1">
      <alignment horizontal="right" vertical="center"/>
    </xf>
    <xf numFmtId="0" fontId="18" fillId="2" borderId="6" xfId="0" applyNumberFormat="1" applyFont="1" applyFill="1" applyBorder="1" applyAlignment="1">
      <alignment vertical="center"/>
    </xf>
    <xf numFmtId="0" fontId="18" fillId="2" borderId="6" xfId="0" applyNumberFormat="1" applyFont="1" applyFill="1" applyBorder="1" applyAlignment="1">
      <alignment horizontal="left" vertical="center"/>
    </xf>
    <xf numFmtId="0" fontId="18" fillId="0" borderId="0" xfId="0" applyNumberFormat="1" applyFont="1" applyFill="1" applyAlignment="1">
      <alignment horizontal="justify" vertical="center"/>
    </xf>
    <xf numFmtId="0" fontId="17" fillId="0" borderId="0" xfId="0" applyNumberFormat="1" applyFont="1" applyFill="1" applyAlignment="1">
      <alignment vertical="center"/>
    </xf>
    <xf numFmtId="0" fontId="18" fillId="0" borderId="0" xfId="0" applyNumberFormat="1" applyFont="1" applyFill="1" applyAlignment="1">
      <alignment horizontal="right" vertical="center"/>
    </xf>
    <xf numFmtId="0" fontId="18" fillId="0" borderId="0" xfId="0" applyNumberFormat="1" applyFont="1" applyFill="1" applyAlignment="1">
      <alignment horizontal="left" vertical="center" wrapText="1"/>
    </xf>
    <xf numFmtId="0" fontId="18" fillId="0" borderId="0" xfId="0" applyNumberFormat="1" applyFont="1" applyFill="1" applyAlignment="1">
      <alignment horizontal="left" vertical="center"/>
    </xf>
    <xf numFmtId="0" fontId="8" fillId="0" borderId="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0" xfId="0" applyFont="1" applyFill="1" applyAlignment="1">
      <alignment wrapText="1"/>
    </xf>
    <xf numFmtId="0" fontId="18" fillId="3" borderId="6" xfId="1" applyFont="1" applyFill="1" applyBorder="1" applyAlignment="1">
      <alignment horizontal="center" vertical="center" wrapText="1"/>
    </xf>
    <xf numFmtId="0" fontId="18" fillId="3" borderId="6" xfId="1" applyFont="1" applyFill="1" applyBorder="1" applyAlignment="1">
      <alignment horizontal="justify" vertical="center" wrapText="1"/>
    </xf>
    <xf numFmtId="4" fontId="18" fillId="3" borderId="6" xfId="1" applyNumberFormat="1" applyFont="1" applyFill="1" applyBorder="1" applyAlignment="1">
      <alignment horizontal="right" vertical="center" wrapText="1"/>
    </xf>
    <xf numFmtId="43" fontId="18" fillId="3" borderId="6" xfId="5" applyFont="1" applyFill="1" applyBorder="1" applyAlignment="1">
      <alignment horizontal="center" vertical="center" wrapText="1"/>
    </xf>
    <xf numFmtId="0" fontId="18" fillId="3" borderId="0" xfId="0" applyNumberFormat="1" applyFont="1" applyFill="1" applyAlignment="1">
      <alignment vertical="center"/>
    </xf>
    <xf numFmtId="0" fontId="18" fillId="3" borderId="6" xfId="4" applyFont="1" applyFill="1" applyBorder="1" applyAlignment="1">
      <alignment horizontal="center" vertical="center" wrapText="1"/>
    </xf>
    <xf numFmtId="4" fontId="18" fillId="3" borderId="6" xfId="4" applyNumberFormat="1" applyFont="1" applyFill="1" applyBorder="1" applyAlignment="1">
      <alignment horizontal="right" vertical="center" wrapText="1"/>
    </xf>
    <xf numFmtId="0" fontId="18" fillId="3" borderId="6" xfId="4" applyFont="1" applyFill="1" applyBorder="1" applyAlignment="1">
      <alignment horizontal="justify" vertical="center" wrapText="1"/>
    </xf>
    <xf numFmtId="0" fontId="18" fillId="3" borderId="6" xfId="0" applyFont="1" applyFill="1" applyBorder="1" applyAlignment="1">
      <alignment horizontal="center" vertical="center" wrapText="1"/>
    </xf>
    <xf numFmtId="4" fontId="18" fillId="3" borderId="6" xfId="5" applyNumberFormat="1" applyFont="1" applyFill="1" applyBorder="1" applyAlignment="1">
      <alignment horizontal="right" vertical="center" wrapText="1"/>
    </xf>
    <xf numFmtId="0" fontId="18" fillId="3" borderId="6" xfId="0" applyFont="1" applyFill="1" applyBorder="1" applyAlignment="1">
      <alignment horizontal="center" vertical="center"/>
    </xf>
    <xf numFmtId="0" fontId="18" fillId="3" borderId="6" xfId="0" applyFont="1" applyFill="1" applyBorder="1" applyAlignment="1">
      <alignment vertical="center" wrapText="1"/>
    </xf>
    <xf numFmtId="164" fontId="18" fillId="3" borderId="6" xfId="12" applyNumberFormat="1" applyFont="1" applyFill="1" applyBorder="1" applyAlignment="1">
      <alignment horizontal="center" vertical="center" wrapText="1"/>
    </xf>
    <xf numFmtId="4" fontId="18" fillId="3" borderId="6" xfId="9" applyNumberFormat="1" applyFont="1" applyFill="1" applyBorder="1" applyAlignment="1">
      <alignment horizontal="right" vertical="center" wrapText="1"/>
    </xf>
    <xf numFmtId="1" fontId="18" fillId="3" borderId="6" xfId="0" applyNumberFormat="1"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0" xfId="0" applyFont="1" applyFill="1" applyAlignment="1">
      <alignment wrapText="1"/>
    </xf>
    <xf numFmtId="0" fontId="18" fillId="4" borderId="6" xfId="1" applyFont="1" applyFill="1" applyBorder="1" applyAlignment="1">
      <alignment horizontal="center" vertical="center" wrapText="1"/>
    </xf>
    <xf numFmtId="0" fontId="18" fillId="4" borderId="6" xfId="1" applyFont="1" applyFill="1" applyBorder="1" applyAlignment="1">
      <alignment horizontal="justify" vertical="center" wrapText="1"/>
    </xf>
    <xf numFmtId="4" fontId="18" fillId="4" borderId="6" xfId="1" applyNumberFormat="1" applyFont="1" applyFill="1" applyBorder="1" applyAlignment="1">
      <alignment horizontal="right" vertical="center" wrapText="1"/>
    </xf>
    <xf numFmtId="43" fontId="18" fillId="4" borderId="6" xfId="5" applyFont="1" applyFill="1" applyBorder="1" applyAlignment="1">
      <alignment horizontal="center" vertical="center" wrapText="1"/>
    </xf>
    <xf numFmtId="0" fontId="18" fillId="4" borderId="6" xfId="4" applyFont="1" applyFill="1" applyBorder="1" applyAlignment="1">
      <alignment horizontal="center" vertical="center"/>
    </xf>
    <xf numFmtId="0" fontId="18" fillId="4" borderId="0" xfId="0" applyNumberFormat="1" applyFont="1" applyFill="1" applyAlignment="1">
      <alignment vertical="center"/>
    </xf>
    <xf numFmtId="0" fontId="18" fillId="4" borderId="6" xfId="4" applyFont="1" applyFill="1" applyBorder="1" applyAlignment="1">
      <alignment horizontal="center" vertical="center" wrapText="1"/>
    </xf>
    <xf numFmtId="4" fontId="18" fillId="4" borderId="6" xfId="4" applyNumberFormat="1" applyFont="1" applyFill="1" applyBorder="1" applyAlignment="1">
      <alignment horizontal="right" vertical="center" wrapText="1"/>
    </xf>
    <xf numFmtId="0" fontId="18" fillId="4" borderId="6" xfId="4" applyFont="1" applyFill="1" applyBorder="1" applyAlignment="1">
      <alignment horizontal="justify" vertical="center" wrapText="1"/>
    </xf>
    <xf numFmtId="0" fontId="18" fillId="4" borderId="6" xfId="0" applyFont="1" applyFill="1" applyBorder="1" applyAlignment="1">
      <alignment horizontal="justify" vertical="center" wrapText="1"/>
    </xf>
    <xf numFmtId="0" fontId="18" fillId="4" borderId="6" xfId="0" applyFont="1" applyFill="1" applyBorder="1" applyAlignment="1">
      <alignment horizontal="center" vertical="center" wrapText="1"/>
    </xf>
    <xf numFmtId="4" fontId="18" fillId="4" borderId="6" xfId="0" applyNumberFormat="1" applyFont="1" applyFill="1" applyBorder="1" applyAlignment="1">
      <alignment horizontal="right" vertical="center" wrapText="1"/>
    </xf>
    <xf numFmtId="4" fontId="18" fillId="4" borderId="6" xfId="5" applyNumberFormat="1" applyFont="1" applyFill="1" applyBorder="1" applyAlignment="1">
      <alignment horizontal="right" vertical="center" wrapText="1"/>
    </xf>
    <xf numFmtId="0" fontId="18" fillId="4" borderId="6" xfId="0" applyFont="1" applyFill="1" applyBorder="1" applyAlignment="1">
      <alignment horizontal="center" vertical="center"/>
    </xf>
    <xf numFmtId="0" fontId="17" fillId="2" borderId="6" xfId="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3"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4" xfId="2" applyNumberFormat="1" applyFont="1" applyFill="1" applyBorder="1" applyAlignment="1">
      <alignment horizontal="left" vertical="center" wrapText="1"/>
    </xf>
    <xf numFmtId="0" fontId="17" fillId="2" borderId="6" xfId="0" applyNumberFormat="1" applyFont="1" applyFill="1" applyBorder="1" applyAlignment="1">
      <alignment horizontal="left"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7" xfId="2" applyNumberFormat="1" applyFont="1" applyFill="1" applyBorder="1" applyAlignment="1">
      <alignment horizontal="left" vertical="center" wrapText="1"/>
    </xf>
    <xf numFmtId="0" fontId="5" fillId="2" borderId="4" xfId="2" applyNumberFormat="1" applyFont="1" applyFill="1" applyBorder="1" applyAlignment="1">
      <alignment horizontal="left" vertical="center" wrapText="1"/>
    </xf>
    <xf numFmtId="0" fontId="1" fillId="2"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8" fillId="3" borderId="6" xfId="1" applyNumberFormat="1" applyFont="1" applyFill="1" applyBorder="1" applyAlignment="1">
      <alignment horizontal="center" vertical="center" wrapText="1"/>
    </xf>
    <xf numFmtId="0" fontId="18" fillId="3" borderId="6" xfId="6" applyNumberFormat="1" applyFont="1" applyFill="1" applyBorder="1" applyAlignment="1">
      <alignment horizontal="justify" vertical="center" wrapText="1"/>
    </xf>
    <xf numFmtId="0" fontId="18" fillId="3" borderId="6" xfId="6" applyNumberFormat="1" applyFont="1" applyFill="1" applyBorder="1" applyAlignment="1">
      <alignment horizontal="center" vertical="center" wrapText="1"/>
    </xf>
    <xf numFmtId="4" fontId="18" fillId="3" borderId="6" xfId="3" applyNumberFormat="1" applyFont="1" applyFill="1" applyBorder="1" applyAlignment="1">
      <alignment horizontal="right" vertical="center" wrapText="1"/>
    </xf>
    <xf numFmtId="4" fontId="18" fillId="3" borderId="6" xfId="6" applyNumberFormat="1" applyFont="1" applyFill="1" applyBorder="1" applyAlignment="1">
      <alignment horizontal="right" vertical="center" wrapText="1"/>
    </xf>
    <xf numFmtId="0" fontId="18" fillId="3" borderId="6" xfId="4" applyFont="1" applyFill="1" applyBorder="1" applyAlignment="1">
      <alignment horizontal="center" vertical="center"/>
    </xf>
    <xf numFmtId="0" fontId="18" fillId="3" borderId="0" xfId="6" applyFont="1" applyFill="1" applyAlignment="1">
      <alignment horizontal="left" vertical="center" wrapText="1"/>
    </xf>
    <xf numFmtId="0" fontId="18" fillId="3" borderId="6" xfId="1" applyNumberFormat="1" applyFont="1" applyFill="1" applyBorder="1" applyAlignment="1">
      <alignment horizontal="justify" vertical="center" wrapText="1"/>
    </xf>
    <xf numFmtId="0" fontId="18" fillId="3" borderId="0" xfId="4" applyFont="1" applyFill="1" applyAlignment="1">
      <alignment vertical="center"/>
    </xf>
    <xf numFmtId="0" fontId="18" fillId="3" borderId="0" xfId="1" applyFont="1" applyFill="1" applyAlignment="1">
      <alignment vertical="center"/>
    </xf>
    <xf numFmtId="0" fontId="18" fillId="3" borderId="0" xfId="6" applyFont="1" applyFill="1" applyAlignment="1">
      <alignment vertical="center" wrapText="1"/>
    </xf>
    <xf numFmtId="0" fontId="18" fillId="3" borderId="6" xfId="4" applyNumberFormat="1" applyFont="1" applyFill="1" applyBorder="1" applyAlignment="1">
      <alignment horizontal="justify" vertical="center" wrapText="1"/>
    </xf>
    <xf numFmtId="0" fontId="18" fillId="3" borderId="6" xfId="4" applyNumberFormat="1" applyFont="1" applyFill="1" applyBorder="1" applyAlignment="1">
      <alignment horizontal="center" vertical="center" wrapText="1"/>
    </xf>
    <xf numFmtId="0" fontId="18" fillId="3" borderId="6" xfId="5" applyNumberFormat="1" applyFont="1" applyFill="1" applyBorder="1" applyAlignment="1">
      <alignment horizontal="center" vertical="center" wrapText="1"/>
    </xf>
    <xf numFmtId="0" fontId="18" fillId="3" borderId="0" xfId="10" applyFont="1" applyFill="1" applyAlignment="1">
      <alignment vertical="center"/>
    </xf>
    <xf numFmtId="0" fontId="18" fillId="3" borderId="6" xfId="2" applyNumberFormat="1" applyFont="1" applyFill="1" applyBorder="1" applyAlignment="1">
      <alignment horizontal="justify" vertical="center" wrapText="1"/>
    </xf>
    <xf numFmtId="0" fontId="18" fillId="3" borderId="6" xfId="2" applyNumberFormat="1" applyFont="1" applyFill="1" applyBorder="1" applyAlignment="1">
      <alignment horizontal="center" vertical="center" wrapText="1"/>
    </xf>
    <xf numFmtId="0" fontId="18" fillId="3" borderId="6" xfId="0" applyFont="1" applyFill="1" applyBorder="1" applyAlignment="1">
      <alignment horizontal="justify" vertical="center" wrapText="1"/>
    </xf>
    <xf numFmtId="0" fontId="18" fillId="3" borderId="6" xfId="0" applyNumberFormat="1" applyFont="1" applyFill="1" applyBorder="1" applyAlignment="1">
      <alignment horizontal="center" vertical="center" wrapText="1"/>
    </xf>
    <xf numFmtId="4" fontId="18" fillId="3" borderId="6" xfId="0" applyNumberFormat="1" applyFont="1" applyFill="1" applyBorder="1" applyAlignment="1">
      <alignment horizontal="right" vertical="center" wrapText="1"/>
    </xf>
    <xf numFmtId="0" fontId="18" fillId="3" borderId="6" xfId="0" applyNumberFormat="1" applyFont="1" applyFill="1" applyBorder="1" applyAlignment="1">
      <alignment horizontal="left" vertical="center" wrapText="1"/>
    </xf>
    <xf numFmtId="0" fontId="18" fillId="3" borderId="6" xfId="0" applyNumberFormat="1" applyFont="1" applyFill="1" applyBorder="1" applyAlignment="1">
      <alignment vertical="center" wrapText="1"/>
    </xf>
    <xf numFmtId="0" fontId="18" fillId="3" borderId="6" xfId="0" applyNumberFormat="1" applyFont="1" applyFill="1" applyBorder="1" applyAlignment="1">
      <alignment horizontal="justify" vertical="center" wrapText="1"/>
    </xf>
    <xf numFmtId="164" fontId="18" fillId="3" borderId="6" xfId="8" applyNumberFormat="1" applyFont="1" applyFill="1" applyBorder="1" applyAlignment="1">
      <alignment horizontal="center" vertical="center" wrapText="1"/>
    </xf>
    <xf numFmtId="1" fontId="18" fillId="3" borderId="6" xfId="0" applyNumberFormat="1" applyFont="1" applyFill="1" applyBorder="1" applyAlignment="1">
      <alignment horizontal="justify" vertical="center" wrapText="1"/>
    </xf>
    <xf numFmtId="0" fontId="18" fillId="3" borderId="0" xfId="0" applyNumberFormat="1" applyFont="1" applyFill="1" applyAlignment="1">
      <alignment horizontal="center" vertical="center"/>
    </xf>
    <xf numFmtId="0" fontId="18" fillId="5" borderId="6" xfId="1" applyNumberFormat="1" applyFont="1" applyFill="1" applyBorder="1" applyAlignment="1">
      <alignment horizontal="center" vertical="center" wrapText="1"/>
    </xf>
    <xf numFmtId="0" fontId="18" fillId="5" borderId="6" xfId="4" applyNumberFormat="1" applyFont="1" applyFill="1" applyBorder="1" applyAlignment="1">
      <alignment horizontal="justify" vertical="center" wrapText="1"/>
    </xf>
    <xf numFmtId="0" fontId="18" fillId="5" borderId="6" xfId="4" applyNumberFormat="1" applyFont="1" applyFill="1" applyBorder="1" applyAlignment="1">
      <alignment horizontal="center" vertical="center" wrapText="1"/>
    </xf>
    <xf numFmtId="4" fontId="18" fillId="5" borderId="6" xfId="3" applyNumberFormat="1" applyFont="1" applyFill="1" applyBorder="1" applyAlignment="1">
      <alignment horizontal="right" vertical="center" wrapText="1"/>
    </xf>
    <xf numFmtId="4" fontId="18" fillId="5" borderId="6" xfId="5" applyNumberFormat="1" applyFont="1" applyFill="1" applyBorder="1" applyAlignment="1">
      <alignment horizontal="right" vertical="center" wrapText="1"/>
    </xf>
    <xf numFmtId="4" fontId="18" fillId="5" borderId="6" xfId="4" applyNumberFormat="1" applyFont="1" applyFill="1" applyBorder="1" applyAlignment="1">
      <alignment horizontal="right" vertical="center" wrapText="1"/>
    </xf>
    <xf numFmtId="0" fontId="18" fillId="5" borderId="6" xfId="5" applyNumberFormat="1" applyFont="1" applyFill="1" applyBorder="1" applyAlignment="1">
      <alignment horizontal="center" vertical="center" wrapText="1"/>
    </xf>
    <xf numFmtId="0" fontId="18" fillId="5" borderId="6" xfId="6" applyNumberFormat="1" applyFont="1" applyFill="1" applyBorder="1" applyAlignment="1">
      <alignment horizontal="justify" vertical="center" wrapText="1"/>
    </xf>
    <xf numFmtId="0" fontId="18" fillId="5" borderId="6" xfId="6" applyNumberFormat="1" applyFont="1" applyFill="1" applyBorder="1" applyAlignment="1">
      <alignment horizontal="center" vertical="center" wrapText="1"/>
    </xf>
    <xf numFmtId="4" fontId="18" fillId="5" borderId="6" xfId="6" applyNumberFormat="1" applyFont="1" applyFill="1" applyBorder="1" applyAlignment="1">
      <alignment horizontal="right" vertical="center" wrapText="1"/>
    </xf>
    <xf numFmtId="0" fontId="18" fillId="5" borderId="6" xfId="1" applyNumberFormat="1" applyFont="1" applyFill="1" applyBorder="1" applyAlignment="1">
      <alignment horizontal="justify" vertical="center" wrapText="1"/>
    </xf>
    <xf numFmtId="4" fontId="18" fillId="5" borderId="6" xfId="1" applyNumberFormat="1" applyFont="1" applyFill="1" applyBorder="1" applyAlignment="1">
      <alignment horizontal="right" vertical="center" wrapText="1"/>
    </xf>
    <xf numFmtId="0" fontId="18" fillId="5" borderId="6" xfId="0" applyNumberFormat="1" applyFont="1" applyFill="1" applyBorder="1" applyAlignment="1">
      <alignment horizontal="justify" vertical="center" wrapText="1"/>
    </xf>
    <xf numFmtId="0" fontId="18" fillId="5" borderId="6" xfId="2" applyNumberFormat="1" applyFont="1" applyFill="1" applyBorder="1" applyAlignment="1">
      <alignment horizontal="justify" vertical="center" wrapText="1"/>
    </xf>
    <xf numFmtId="0" fontId="18" fillId="5" borderId="6" xfId="2" applyNumberFormat="1" applyFont="1" applyFill="1" applyBorder="1" applyAlignment="1">
      <alignment horizontal="center" vertical="center" wrapText="1"/>
    </xf>
    <xf numFmtId="4" fontId="18" fillId="5" borderId="6" xfId="7" applyNumberFormat="1" applyFont="1" applyFill="1" applyBorder="1" applyAlignment="1">
      <alignment horizontal="right" vertical="center" wrapText="1"/>
    </xf>
    <xf numFmtId="4" fontId="18" fillId="5" borderId="6" xfId="0" applyNumberFormat="1" applyFont="1" applyFill="1" applyBorder="1" applyAlignment="1">
      <alignment horizontal="right" vertical="center" wrapText="1"/>
    </xf>
    <xf numFmtId="0" fontId="18" fillId="5" borderId="6" xfId="0" applyNumberFormat="1" applyFont="1" applyFill="1" applyBorder="1" applyAlignment="1">
      <alignment horizontal="center" vertical="center" wrapText="1"/>
    </xf>
    <xf numFmtId="0" fontId="18" fillId="5" borderId="6" xfId="0" applyFont="1" applyFill="1" applyBorder="1" applyAlignment="1">
      <alignment horizontal="justify" vertical="center" wrapText="1"/>
    </xf>
    <xf numFmtId="164" fontId="18" fillId="5" borderId="6" xfId="8"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4" fontId="18" fillId="5" borderId="6" xfId="9" applyNumberFormat="1" applyFont="1" applyFill="1" applyBorder="1" applyAlignment="1">
      <alignment horizontal="right" vertical="center" wrapText="1"/>
    </xf>
    <xf numFmtId="1" fontId="18" fillId="5" borderId="6" xfId="0" applyNumberFormat="1" applyFont="1" applyFill="1" applyBorder="1" applyAlignment="1">
      <alignment horizontal="justify" vertical="center" wrapText="1"/>
    </xf>
    <xf numFmtId="0" fontId="18" fillId="5" borderId="6" xfId="4" applyFont="1" applyFill="1" applyBorder="1" applyAlignment="1">
      <alignment horizontal="justify" vertical="center" wrapText="1"/>
    </xf>
    <xf numFmtId="0" fontId="18" fillId="5" borderId="6" xfId="4" applyFont="1" applyFill="1" applyBorder="1" applyAlignment="1">
      <alignment horizontal="center" vertical="center"/>
    </xf>
    <xf numFmtId="0" fontId="18" fillId="5" borderId="6" xfId="4" applyFont="1" applyFill="1" applyBorder="1" applyAlignment="1">
      <alignment horizontal="center" vertical="center" wrapText="1"/>
    </xf>
    <xf numFmtId="4" fontId="18" fillId="5" borderId="6" xfId="5" applyNumberFormat="1" applyFont="1" applyFill="1" applyBorder="1" applyAlignment="1">
      <alignment horizontal="right" vertical="center"/>
    </xf>
    <xf numFmtId="4" fontId="18" fillId="5" borderId="6" xfId="8" applyNumberFormat="1" applyFont="1" applyFill="1" applyBorder="1" applyAlignment="1">
      <alignment horizontal="right" vertical="center"/>
    </xf>
    <xf numFmtId="0" fontId="18" fillId="5" borderId="6" xfId="0" applyNumberFormat="1" applyFont="1" applyFill="1" applyBorder="1" applyAlignment="1">
      <alignment horizontal="left" vertical="center" wrapText="1"/>
    </xf>
    <xf numFmtId="0" fontId="18" fillId="5" borderId="6" xfId="0" applyNumberFormat="1" applyFont="1" applyFill="1" applyBorder="1" applyAlignment="1">
      <alignment vertical="center" wrapText="1"/>
    </xf>
    <xf numFmtId="0" fontId="18" fillId="5" borderId="6" xfId="1" applyFont="1" applyFill="1" applyBorder="1" applyAlignment="1">
      <alignment horizontal="justify" vertical="center" wrapText="1"/>
    </xf>
    <xf numFmtId="0" fontId="18" fillId="5" borderId="6" xfId="1" applyFont="1" applyFill="1" applyBorder="1" applyAlignment="1">
      <alignment horizontal="center" vertical="center" wrapText="1"/>
    </xf>
    <xf numFmtId="43" fontId="18" fillId="5" borderId="6" xfId="5" applyFont="1" applyFill="1" applyBorder="1" applyAlignment="1">
      <alignment horizontal="center" vertical="center" wrapText="1"/>
    </xf>
    <xf numFmtId="0" fontId="18" fillId="5" borderId="6" xfId="0" applyFont="1" applyFill="1" applyBorder="1" applyAlignment="1">
      <alignment vertical="center" wrapText="1"/>
    </xf>
    <xf numFmtId="164" fontId="18" fillId="5" borderId="6" xfId="12" applyNumberFormat="1" applyFont="1" applyFill="1" applyBorder="1" applyAlignment="1">
      <alignment horizontal="center" vertical="center" wrapText="1"/>
    </xf>
    <xf numFmtId="1" fontId="18" fillId="5" borderId="6" xfId="0" applyNumberFormat="1" applyFont="1" applyFill="1" applyBorder="1" applyAlignment="1">
      <alignment horizontal="center" vertical="center" wrapText="1"/>
    </xf>
    <xf numFmtId="4" fontId="22" fillId="5" borderId="6" xfId="1" applyNumberFormat="1"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horizontal="center" vertical="center" wrapText="1"/>
    </xf>
  </cellXfs>
  <cellStyles count="13">
    <cellStyle name="Comma" xfId="12" builtinId="3"/>
    <cellStyle name="Comma 2 4" xfId="8"/>
    <cellStyle name="Comma 38" xfId="5"/>
    <cellStyle name="Comma 42" xfId="7"/>
    <cellStyle name="Normal" xfId="0" builtinId="0"/>
    <cellStyle name="Normal 2" xfId="3"/>
    <cellStyle name="Normal 2 72" xfId="2"/>
    <cellStyle name="Normal 226_Danh muc nam 2016 (final)" xfId="4"/>
    <cellStyle name="Normal 226_NQ13 Danh muc Dat lua nam 2016 27 10 2015" xfId="10"/>
    <cellStyle name="Normal 470" xfId="11"/>
    <cellStyle name="Normal_Danh mục năm 2018(25.9)" xfId="1"/>
    <cellStyle name="Normal_KH2000_666" xfId="9"/>
    <cellStyle name="Normal_Trinh lai sau ra soat BS KHSDD2017"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7"/>
  <sheetViews>
    <sheetView tabSelected="1" topLeftCell="A154" zoomScale="80" zoomScaleNormal="80" zoomScaleSheetLayoutView="85" workbookViewId="0">
      <selection activeCell="A157" sqref="A157:J157"/>
    </sheetView>
  </sheetViews>
  <sheetFormatPr defaultColWidth="8" defaultRowHeight="15" x14ac:dyDescent="0.25"/>
  <cols>
    <col min="1" max="1" width="4.25" style="1" customWidth="1"/>
    <col min="2" max="2" width="37.625" style="2" customWidth="1"/>
    <col min="3" max="3" width="9.375" style="1" customWidth="1"/>
    <col min="4" max="4" width="12.25" style="1" customWidth="1"/>
    <col min="5" max="5" width="9.375" style="3" customWidth="1"/>
    <col min="6" max="6" width="9.375" style="1" customWidth="1"/>
    <col min="7" max="7" width="8.875" style="4" customWidth="1"/>
    <col min="8" max="8" width="7.625" style="5" customWidth="1"/>
    <col min="9" max="9" width="10.75" style="6" customWidth="1"/>
    <col min="10" max="10" width="53.125" style="7" customWidth="1"/>
    <col min="11" max="11" width="13.75" style="1" customWidth="1"/>
    <col min="12" max="12" width="12.875" style="6" customWidth="1"/>
    <col min="13" max="16384" width="8" style="6"/>
  </cols>
  <sheetData>
    <row r="1" spans="1:12" ht="27.75" customHeight="1" x14ac:dyDescent="0.25">
      <c r="A1" s="134" t="s">
        <v>0</v>
      </c>
      <c r="B1" s="134"/>
      <c r="C1" s="134"/>
      <c r="D1" s="134"/>
      <c r="E1" s="134"/>
      <c r="F1" s="134"/>
      <c r="G1" s="134"/>
      <c r="H1" s="134"/>
      <c r="I1" s="134"/>
      <c r="J1" s="134"/>
      <c r="K1" s="16"/>
      <c r="L1" s="17"/>
    </row>
    <row r="2" spans="1:12" ht="28.9" customHeight="1" x14ac:dyDescent="0.25">
      <c r="A2" s="135" t="s">
        <v>1</v>
      </c>
      <c r="B2" s="135"/>
      <c r="C2" s="135"/>
      <c r="D2" s="135"/>
      <c r="E2" s="135"/>
      <c r="F2" s="135"/>
      <c r="G2" s="135"/>
      <c r="H2" s="135"/>
      <c r="I2" s="135"/>
      <c r="J2" s="135"/>
      <c r="K2" s="16"/>
      <c r="L2" s="17"/>
    </row>
    <row r="3" spans="1:12" ht="44.25" hidden="1" customHeight="1" x14ac:dyDescent="0.25">
      <c r="A3" s="136" t="s">
        <v>2</v>
      </c>
      <c r="B3" s="136"/>
      <c r="C3" s="136"/>
      <c r="D3" s="136"/>
      <c r="E3" s="136"/>
      <c r="F3" s="136"/>
      <c r="G3" s="136"/>
      <c r="H3" s="136"/>
      <c r="I3" s="136"/>
      <c r="J3" s="136"/>
      <c r="K3" s="16"/>
      <c r="L3" s="17"/>
    </row>
    <row r="4" spans="1:12" ht="44.25" hidden="1" customHeight="1" x14ac:dyDescent="0.25">
      <c r="A4" s="136" t="s">
        <v>3</v>
      </c>
      <c r="B4" s="136"/>
      <c r="C4" s="136"/>
      <c r="D4" s="136"/>
      <c r="E4" s="136"/>
      <c r="F4" s="136"/>
      <c r="G4" s="136"/>
      <c r="H4" s="136"/>
      <c r="I4" s="136"/>
      <c r="J4" s="136"/>
      <c r="K4" s="16"/>
      <c r="L4" s="17"/>
    </row>
    <row r="5" spans="1:12" ht="28.9" hidden="1" customHeight="1" x14ac:dyDescent="0.25">
      <c r="A5" s="136" t="s">
        <v>4</v>
      </c>
      <c r="B5" s="136"/>
      <c r="C5" s="136"/>
      <c r="D5" s="136"/>
      <c r="E5" s="136"/>
      <c r="F5" s="136"/>
      <c r="G5" s="136"/>
      <c r="H5" s="136"/>
      <c r="I5" s="136"/>
      <c r="J5" s="136"/>
      <c r="K5" s="16"/>
      <c r="L5" s="17"/>
    </row>
    <row r="6" spans="1:12" ht="31.9" customHeight="1" x14ac:dyDescent="0.25">
      <c r="A6" s="121" t="s">
        <v>5</v>
      </c>
      <c r="B6" s="121" t="s">
        <v>6</v>
      </c>
      <c r="C6" s="121" t="s">
        <v>7</v>
      </c>
      <c r="D6" s="121" t="s">
        <v>8</v>
      </c>
      <c r="E6" s="121" t="s">
        <v>9</v>
      </c>
      <c r="F6" s="130" t="s">
        <v>10</v>
      </c>
      <c r="G6" s="131"/>
      <c r="H6" s="130" t="s">
        <v>11</v>
      </c>
      <c r="I6" s="131"/>
      <c r="J6" s="121" t="s">
        <v>12</v>
      </c>
      <c r="K6" s="121" t="s">
        <v>13</v>
      </c>
      <c r="L6" s="17"/>
    </row>
    <row r="7" spans="1:12" ht="48" customHeight="1" x14ac:dyDescent="0.25">
      <c r="A7" s="122"/>
      <c r="B7" s="122"/>
      <c r="C7" s="122"/>
      <c r="D7" s="122"/>
      <c r="E7" s="122"/>
      <c r="F7" s="18" t="s">
        <v>14</v>
      </c>
      <c r="G7" s="18" t="s">
        <v>15</v>
      </c>
      <c r="H7" s="18" t="s">
        <v>16</v>
      </c>
      <c r="I7" s="18" t="s">
        <v>17</v>
      </c>
      <c r="J7" s="122"/>
      <c r="K7" s="122"/>
      <c r="L7" s="17"/>
    </row>
    <row r="8" spans="1:12" ht="25.5" customHeight="1" x14ac:dyDescent="0.25">
      <c r="A8" s="19" t="s">
        <v>18</v>
      </c>
      <c r="B8" s="126" t="s">
        <v>23</v>
      </c>
      <c r="C8" s="132"/>
      <c r="D8" s="133"/>
      <c r="E8" s="20"/>
      <c r="F8" s="21"/>
      <c r="G8" s="21"/>
      <c r="H8" s="21"/>
      <c r="I8" s="22"/>
      <c r="J8" s="23"/>
      <c r="K8" s="23"/>
      <c r="L8" s="17"/>
    </row>
    <row r="9" spans="1:12" s="9" customFormat="1" ht="35.1" customHeight="1" x14ac:dyDescent="0.25">
      <c r="A9" s="18" t="s">
        <v>20</v>
      </c>
      <c r="B9" s="123" t="s">
        <v>19</v>
      </c>
      <c r="C9" s="124"/>
      <c r="D9" s="124"/>
      <c r="E9" s="124"/>
      <c r="F9" s="124"/>
      <c r="G9" s="124"/>
      <c r="H9" s="124"/>
      <c r="I9" s="125"/>
      <c r="J9" s="24"/>
      <c r="K9" s="25"/>
      <c r="L9" s="26"/>
    </row>
    <row r="10" spans="1:12" s="8" customFormat="1" ht="24.95" customHeight="1" x14ac:dyDescent="0.25">
      <c r="A10" s="19" t="s">
        <v>22</v>
      </c>
      <c r="B10" s="126" t="s">
        <v>21</v>
      </c>
      <c r="C10" s="127"/>
      <c r="D10" s="128"/>
      <c r="E10" s="27"/>
      <c r="F10" s="28"/>
      <c r="G10" s="28"/>
      <c r="H10" s="19"/>
      <c r="I10" s="19"/>
      <c r="J10" s="29"/>
      <c r="K10" s="30"/>
      <c r="L10" s="31"/>
    </row>
    <row r="11" spans="1:12" s="37" customFormat="1" ht="47.25" x14ac:dyDescent="0.25">
      <c r="A11" s="163">
        <v>1</v>
      </c>
      <c r="B11" s="164" t="s">
        <v>24</v>
      </c>
      <c r="C11" s="165" t="s">
        <v>25</v>
      </c>
      <c r="D11" s="165" t="s">
        <v>26</v>
      </c>
      <c r="E11" s="166">
        <v>1.8</v>
      </c>
      <c r="F11" s="167"/>
      <c r="G11" s="168">
        <v>0.34</v>
      </c>
      <c r="H11" s="169" t="s">
        <v>27</v>
      </c>
      <c r="I11" s="165" t="s">
        <v>28</v>
      </c>
      <c r="J11" s="164" t="s">
        <v>29</v>
      </c>
      <c r="K11" s="35" t="s">
        <v>30</v>
      </c>
      <c r="L11" s="36"/>
    </row>
    <row r="12" spans="1:12" s="37" customFormat="1" ht="57.75" customHeight="1" x14ac:dyDescent="0.25">
      <c r="A12" s="163">
        <v>2</v>
      </c>
      <c r="B12" s="164" t="s">
        <v>31</v>
      </c>
      <c r="C12" s="165" t="s">
        <v>25</v>
      </c>
      <c r="D12" s="165" t="s">
        <v>26</v>
      </c>
      <c r="E12" s="166">
        <v>3.2</v>
      </c>
      <c r="F12" s="167">
        <v>1.6</v>
      </c>
      <c r="G12" s="168">
        <v>1.6</v>
      </c>
      <c r="H12" s="169" t="s">
        <v>27</v>
      </c>
      <c r="I12" s="165" t="s">
        <v>28</v>
      </c>
      <c r="J12" s="164" t="s">
        <v>32</v>
      </c>
      <c r="K12" s="35" t="s">
        <v>30</v>
      </c>
      <c r="L12" s="36" t="s">
        <v>401</v>
      </c>
    </row>
    <row r="13" spans="1:12" s="37" customFormat="1" ht="69" customHeight="1" x14ac:dyDescent="0.25">
      <c r="A13" s="163">
        <v>3</v>
      </c>
      <c r="B13" s="164" t="s">
        <v>33</v>
      </c>
      <c r="C13" s="165" t="s">
        <v>34</v>
      </c>
      <c r="D13" s="165" t="s">
        <v>419</v>
      </c>
      <c r="E13" s="166">
        <v>0.89</v>
      </c>
      <c r="F13" s="167">
        <v>0.6</v>
      </c>
      <c r="G13" s="168">
        <v>0.89</v>
      </c>
      <c r="H13" s="169" t="s">
        <v>36</v>
      </c>
      <c r="I13" s="165" t="s">
        <v>37</v>
      </c>
      <c r="J13" s="164" t="s">
        <v>418</v>
      </c>
      <c r="K13" s="35" t="s">
        <v>30</v>
      </c>
      <c r="L13" s="36"/>
    </row>
    <row r="14" spans="1:12" s="39" customFormat="1" ht="105" customHeight="1" x14ac:dyDescent="0.25">
      <c r="A14" s="163">
        <v>4</v>
      </c>
      <c r="B14" s="164" t="s">
        <v>38</v>
      </c>
      <c r="C14" s="165" t="s">
        <v>39</v>
      </c>
      <c r="D14" s="165" t="s">
        <v>40</v>
      </c>
      <c r="E14" s="166">
        <v>13.5</v>
      </c>
      <c r="F14" s="167"/>
      <c r="G14" s="168">
        <v>13.5</v>
      </c>
      <c r="H14" s="169" t="s">
        <v>27</v>
      </c>
      <c r="I14" s="165" t="s">
        <v>41</v>
      </c>
      <c r="J14" s="164" t="s">
        <v>42</v>
      </c>
      <c r="K14" s="35" t="s">
        <v>30</v>
      </c>
      <c r="L14" s="38"/>
    </row>
    <row r="15" spans="1:12" s="143" customFormat="1" ht="91.5" customHeight="1" x14ac:dyDescent="0.25">
      <c r="A15" s="137">
        <v>5</v>
      </c>
      <c r="B15" s="138" t="s">
        <v>43</v>
      </c>
      <c r="C15" s="139" t="s">
        <v>25</v>
      </c>
      <c r="D15" s="139" t="s">
        <v>44</v>
      </c>
      <c r="E15" s="140">
        <v>19.5</v>
      </c>
      <c r="F15" s="141"/>
      <c r="G15" s="141">
        <v>19.5</v>
      </c>
      <c r="H15" s="139" t="s">
        <v>27</v>
      </c>
      <c r="I15" s="139" t="s">
        <v>45</v>
      </c>
      <c r="J15" s="138" t="s">
        <v>46</v>
      </c>
      <c r="K15" s="142" t="s">
        <v>30</v>
      </c>
    </row>
    <row r="16" spans="1:12" s="39" customFormat="1" ht="93" customHeight="1" x14ac:dyDescent="0.25">
      <c r="A16" s="163">
        <v>6</v>
      </c>
      <c r="B16" s="170" t="s">
        <v>47</v>
      </c>
      <c r="C16" s="171" t="s">
        <v>25</v>
      </c>
      <c r="D16" s="171" t="s">
        <v>44</v>
      </c>
      <c r="E16" s="166">
        <v>7.5</v>
      </c>
      <c r="F16" s="172"/>
      <c r="G16" s="172">
        <v>0.3</v>
      </c>
      <c r="H16" s="171" t="s">
        <v>27</v>
      </c>
      <c r="I16" s="171" t="s">
        <v>48</v>
      </c>
      <c r="J16" s="170" t="s">
        <v>49</v>
      </c>
      <c r="K16" s="35" t="s">
        <v>30</v>
      </c>
      <c r="L16" s="38"/>
    </row>
    <row r="17" spans="1:12" s="37" customFormat="1" ht="90" customHeight="1" x14ac:dyDescent="0.25">
      <c r="A17" s="163">
        <v>7</v>
      </c>
      <c r="B17" s="170" t="s">
        <v>50</v>
      </c>
      <c r="C17" s="171" t="s">
        <v>25</v>
      </c>
      <c r="D17" s="171" t="s">
        <v>44</v>
      </c>
      <c r="E17" s="166">
        <v>16.5</v>
      </c>
      <c r="F17" s="172"/>
      <c r="G17" s="172">
        <v>0.2</v>
      </c>
      <c r="H17" s="171" t="s">
        <v>27</v>
      </c>
      <c r="I17" s="171" t="s">
        <v>51</v>
      </c>
      <c r="J17" s="170" t="s">
        <v>52</v>
      </c>
      <c r="K17" s="35" t="s">
        <v>30</v>
      </c>
      <c r="L17" s="36"/>
    </row>
    <row r="18" spans="1:12" s="145" customFormat="1" ht="69.75" customHeight="1" x14ac:dyDescent="0.25">
      <c r="A18" s="137">
        <v>8</v>
      </c>
      <c r="B18" s="144" t="s">
        <v>53</v>
      </c>
      <c r="C18" s="137" t="s">
        <v>25</v>
      </c>
      <c r="D18" s="137" t="s">
        <v>54</v>
      </c>
      <c r="E18" s="140">
        <v>0.8</v>
      </c>
      <c r="F18" s="88"/>
      <c r="G18" s="88">
        <v>0.19</v>
      </c>
      <c r="H18" s="137" t="s">
        <v>27</v>
      </c>
      <c r="I18" s="137" t="s">
        <v>28</v>
      </c>
      <c r="J18" s="144" t="s">
        <v>55</v>
      </c>
      <c r="K18" s="142" t="s">
        <v>30</v>
      </c>
    </row>
    <row r="19" spans="1:12" s="145" customFormat="1" ht="69.75" customHeight="1" x14ac:dyDescent="0.25">
      <c r="A19" s="137">
        <v>9</v>
      </c>
      <c r="B19" s="144" t="s">
        <v>56</v>
      </c>
      <c r="C19" s="137" t="s">
        <v>25</v>
      </c>
      <c r="D19" s="137" t="s">
        <v>54</v>
      </c>
      <c r="E19" s="140">
        <v>0.78</v>
      </c>
      <c r="F19" s="88"/>
      <c r="G19" s="88">
        <v>0.25</v>
      </c>
      <c r="H19" s="137" t="s">
        <v>27</v>
      </c>
      <c r="I19" s="137" t="s">
        <v>28</v>
      </c>
      <c r="J19" s="144" t="s">
        <v>57</v>
      </c>
      <c r="K19" s="142" t="s">
        <v>30</v>
      </c>
    </row>
    <row r="20" spans="1:12" s="145" customFormat="1" ht="84" customHeight="1" x14ac:dyDescent="0.25">
      <c r="A20" s="137">
        <v>10</v>
      </c>
      <c r="B20" s="138" t="s">
        <v>58</v>
      </c>
      <c r="C20" s="139" t="s">
        <v>25</v>
      </c>
      <c r="D20" s="139" t="s">
        <v>59</v>
      </c>
      <c r="E20" s="140">
        <v>1.5</v>
      </c>
      <c r="F20" s="141"/>
      <c r="G20" s="141">
        <v>0.1</v>
      </c>
      <c r="H20" s="139" t="s">
        <v>27</v>
      </c>
      <c r="I20" s="137" t="s">
        <v>60</v>
      </c>
      <c r="J20" s="144" t="s">
        <v>61</v>
      </c>
      <c r="K20" s="142" t="s">
        <v>30</v>
      </c>
    </row>
    <row r="21" spans="1:12" s="145" customFormat="1" ht="49.5" customHeight="1" x14ac:dyDescent="0.25">
      <c r="A21" s="137">
        <v>11</v>
      </c>
      <c r="B21" s="144" t="s">
        <v>62</v>
      </c>
      <c r="C21" s="137" t="s">
        <v>25</v>
      </c>
      <c r="D21" s="137" t="s">
        <v>44</v>
      </c>
      <c r="E21" s="140">
        <v>3</v>
      </c>
      <c r="F21" s="88"/>
      <c r="G21" s="88">
        <v>0.1</v>
      </c>
      <c r="H21" s="137" t="s">
        <v>27</v>
      </c>
      <c r="I21" s="137" t="s">
        <v>60</v>
      </c>
      <c r="J21" s="144" t="s">
        <v>63</v>
      </c>
      <c r="K21" s="142" t="s">
        <v>30</v>
      </c>
    </row>
    <row r="22" spans="1:12" s="145" customFormat="1" ht="61.5" customHeight="1" x14ac:dyDescent="0.25">
      <c r="A22" s="137">
        <v>12</v>
      </c>
      <c r="B22" s="144" t="s">
        <v>64</v>
      </c>
      <c r="C22" s="137" t="s">
        <v>25</v>
      </c>
      <c r="D22" s="137" t="s">
        <v>44</v>
      </c>
      <c r="E22" s="140">
        <v>0.5</v>
      </c>
      <c r="F22" s="88"/>
      <c r="G22" s="88">
        <v>0.02</v>
      </c>
      <c r="H22" s="137" t="s">
        <v>27</v>
      </c>
      <c r="I22" s="137" t="s">
        <v>28</v>
      </c>
      <c r="J22" s="144" t="s">
        <v>65</v>
      </c>
      <c r="K22" s="142" t="s">
        <v>30</v>
      </c>
    </row>
    <row r="23" spans="1:12" s="145" customFormat="1" ht="90" customHeight="1" x14ac:dyDescent="0.25">
      <c r="A23" s="137">
        <v>13</v>
      </c>
      <c r="B23" s="144" t="s">
        <v>66</v>
      </c>
      <c r="C23" s="137" t="s">
        <v>67</v>
      </c>
      <c r="D23" s="137" t="s">
        <v>35</v>
      </c>
      <c r="E23" s="140">
        <v>1.63</v>
      </c>
      <c r="F23" s="88">
        <v>0.5</v>
      </c>
      <c r="G23" s="88">
        <v>0.8</v>
      </c>
      <c r="H23" s="137" t="s">
        <v>27</v>
      </c>
      <c r="I23" s="137" t="s">
        <v>45</v>
      </c>
      <c r="J23" s="144" t="s">
        <v>68</v>
      </c>
      <c r="K23" s="142" t="s">
        <v>30</v>
      </c>
    </row>
    <row r="24" spans="1:12" s="146" customFormat="1" ht="90" customHeight="1" x14ac:dyDescent="0.25">
      <c r="A24" s="137">
        <v>14</v>
      </c>
      <c r="B24" s="144" t="s">
        <v>69</v>
      </c>
      <c r="C24" s="137" t="s">
        <v>70</v>
      </c>
      <c r="D24" s="137" t="s">
        <v>40</v>
      </c>
      <c r="E24" s="140">
        <v>0.4</v>
      </c>
      <c r="F24" s="88">
        <v>0.2</v>
      </c>
      <c r="G24" s="88">
        <v>0.2</v>
      </c>
      <c r="H24" s="137" t="s">
        <v>27</v>
      </c>
      <c r="I24" s="137" t="s">
        <v>48</v>
      </c>
      <c r="J24" s="144" t="s">
        <v>71</v>
      </c>
      <c r="K24" s="142" t="s">
        <v>30</v>
      </c>
    </row>
    <row r="25" spans="1:12" s="145" customFormat="1" ht="75" customHeight="1" x14ac:dyDescent="0.25">
      <c r="A25" s="137">
        <v>15</v>
      </c>
      <c r="B25" s="144" t="s">
        <v>72</v>
      </c>
      <c r="C25" s="137" t="s">
        <v>73</v>
      </c>
      <c r="D25" s="137" t="s">
        <v>74</v>
      </c>
      <c r="E25" s="140">
        <v>2.33</v>
      </c>
      <c r="F25" s="88"/>
      <c r="G25" s="88">
        <v>2.33</v>
      </c>
      <c r="H25" s="137" t="s">
        <v>27</v>
      </c>
      <c r="I25" s="137" t="s">
        <v>75</v>
      </c>
      <c r="J25" s="144" t="s">
        <v>76</v>
      </c>
      <c r="K25" s="142" t="s">
        <v>30</v>
      </c>
    </row>
    <row r="26" spans="1:12" s="147" customFormat="1" ht="57" customHeight="1" x14ac:dyDescent="0.25">
      <c r="A26" s="137">
        <v>16</v>
      </c>
      <c r="B26" s="144" t="s">
        <v>77</v>
      </c>
      <c r="C26" s="137" t="s">
        <v>25</v>
      </c>
      <c r="D26" s="137" t="s">
        <v>78</v>
      </c>
      <c r="E26" s="140">
        <v>0.48</v>
      </c>
      <c r="F26" s="88"/>
      <c r="G26" s="88">
        <v>0.48</v>
      </c>
      <c r="H26" s="137" t="s">
        <v>27</v>
      </c>
      <c r="I26" s="137" t="s">
        <v>79</v>
      </c>
      <c r="J26" s="144" t="s">
        <v>80</v>
      </c>
      <c r="K26" s="142" t="s">
        <v>30</v>
      </c>
    </row>
    <row r="27" spans="1:12" s="145" customFormat="1" ht="63" customHeight="1" x14ac:dyDescent="0.25">
      <c r="A27" s="137">
        <v>17</v>
      </c>
      <c r="B27" s="144" t="s">
        <v>81</v>
      </c>
      <c r="C27" s="137" t="s">
        <v>82</v>
      </c>
      <c r="D27" s="137" t="s">
        <v>83</v>
      </c>
      <c r="E27" s="140">
        <v>1.6</v>
      </c>
      <c r="F27" s="88"/>
      <c r="G27" s="88">
        <v>1.6</v>
      </c>
      <c r="H27" s="137" t="s">
        <v>27</v>
      </c>
      <c r="I27" s="137" t="s">
        <v>45</v>
      </c>
      <c r="J27" s="144" t="s">
        <v>84</v>
      </c>
      <c r="K27" s="142" t="s">
        <v>30</v>
      </c>
    </row>
    <row r="28" spans="1:12" s="145" customFormat="1" ht="93" customHeight="1" x14ac:dyDescent="0.25">
      <c r="A28" s="137">
        <v>18</v>
      </c>
      <c r="B28" s="138" t="s">
        <v>85</v>
      </c>
      <c r="C28" s="139" t="s">
        <v>25</v>
      </c>
      <c r="D28" s="139" t="s">
        <v>59</v>
      </c>
      <c r="E28" s="140">
        <v>0.49</v>
      </c>
      <c r="F28" s="141"/>
      <c r="G28" s="141">
        <v>0.49</v>
      </c>
      <c r="H28" s="139" t="s">
        <v>27</v>
      </c>
      <c r="I28" s="139" t="s">
        <v>86</v>
      </c>
      <c r="J28" s="138" t="s">
        <v>87</v>
      </c>
      <c r="K28" s="142" t="s">
        <v>30</v>
      </c>
    </row>
    <row r="29" spans="1:12" s="147" customFormat="1" ht="93" customHeight="1" x14ac:dyDescent="0.25">
      <c r="A29" s="137">
        <v>19</v>
      </c>
      <c r="B29" s="138" t="s">
        <v>88</v>
      </c>
      <c r="C29" s="139" t="s">
        <v>25</v>
      </c>
      <c r="D29" s="139" t="s">
        <v>59</v>
      </c>
      <c r="E29" s="140">
        <v>0.49</v>
      </c>
      <c r="F29" s="141"/>
      <c r="G29" s="141">
        <v>0.49</v>
      </c>
      <c r="H29" s="139" t="s">
        <v>27</v>
      </c>
      <c r="I29" s="139" t="s">
        <v>86</v>
      </c>
      <c r="J29" s="138" t="s">
        <v>89</v>
      </c>
      <c r="K29" s="142" t="s">
        <v>30</v>
      </c>
    </row>
    <row r="30" spans="1:12" s="145" customFormat="1" ht="93" customHeight="1" x14ac:dyDescent="0.25">
      <c r="A30" s="137">
        <v>20</v>
      </c>
      <c r="B30" s="138" t="s">
        <v>90</v>
      </c>
      <c r="C30" s="139" t="s">
        <v>25</v>
      </c>
      <c r="D30" s="139" t="s">
        <v>59</v>
      </c>
      <c r="E30" s="140">
        <v>0.49</v>
      </c>
      <c r="F30" s="141"/>
      <c r="G30" s="141">
        <v>0.49</v>
      </c>
      <c r="H30" s="139" t="s">
        <v>27</v>
      </c>
      <c r="I30" s="139" t="s">
        <v>91</v>
      </c>
      <c r="J30" s="138" t="s">
        <v>92</v>
      </c>
      <c r="K30" s="142" t="s">
        <v>30</v>
      </c>
    </row>
    <row r="31" spans="1:12" s="145" customFormat="1" ht="59.25" customHeight="1" x14ac:dyDescent="0.25">
      <c r="A31" s="137">
        <v>21</v>
      </c>
      <c r="B31" s="138" t="s">
        <v>93</v>
      </c>
      <c r="C31" s="139" t="s">
        <v>94</v>
      </c>
      <c r="D31" s="139" t="s">
        <v>44</v>
      </c>
      <c r="E31" s="140">
        <v>0.4</v>
      </c>
      <c r="F31" s="141"/>
      <c r="G31" s="141">
        <v>0.4</v>
      </c>
      <c r="H31" s="139" t="s">
        <v>27</v>
      </c>
      <c r="I31" s="139" t="s">
        <v>95</v>
      </c>
      <c r="J31" s="138" t="s">
        <v>96</v>
      </c>
      <c r="K31" s="142" t="s">
        <v>30</v>
      </c>
    </row>
    <row r="32" spans="1:12" s="37" customFormat="1" ht="59.25" customHeight="1" x14ac:dyDescent="0.25">
      <c r="A32" s="163">
        <v>22</v>
      </c>
      <c r="B32" s="173" t="s">
        <v>97</v>
      </c>
      <c r="C32" s="163" t="s">
        <v>39</v>
      </c>
      <c r="D32" s="163" t="s">
        <v>44</v>
      </c>
      <c r="E32" s="166">
        <v>32.24</v>
      </c>
      <c r="F32" s="174">
        <v>6.4</v>
      </c>
      <c r="G32" s="174">
        <v>22.24</v>
      </c>
      <c r="H32" s="163" t="s">
        <v>27</v>
      </c>
      <c r="I32" s="163" t="s">
        <v>406</v>
      </c>
      <c r="J32" s="173" t="s">
        <v>98</v>
      </c>
      <c r="K32" s="35" t="s">
        <v>30</v>
      </c>
      <c r="L32" s="36" t="s">
        <v>405</v>
      </c>
    </row>
    <row r="33" spans="1:12" s="151" customFormat="1" ht="51" customHeight="1" x14ac:dyDescent="0.25">
      <c r="A33" s="137">
        <v>23</v>
      </c>
      <c r="B33" s="148" t="s">
        <v>99</v>
      </c>
      <c r="C33" s="149" t="s">
        <v>25</v>
      </c>
      <c r="D33" s="149" t="s">
        <v>35</v>
      </c>
      <c r="E33" s="140">
        <v>1</v>
      </c>
      <c r="F33" s="95"/>
      <c r="G33" s="92">
        <v>1</v>
      </c>
      <c r="H33" s="150" t="s">
        <v>27</v>
      </c>
      <c r="I33" s="149" t="s">
        <v>100</v>
      </c>
      <c r="J33" s="148" t="s">
        <v>101</v>
      </c>
      <c r="K33" s="142" t="s">
        <v>30</v>
      </c>
    </row>
    <row r="34" spans="1:12" s="42" customFormat="1" ht="68.25" customHeight="1" x14ac:dyDescent="0.25">
      <c r="A34" s="163">
        <v>24</v>
      </c>
      <c r="B34" s="175" t="s">
        <v>102</v>
      </c>
      <c r="C34" s="165" t="s">
        <v>25</v>
      </c>
      <c r="D34" s="165" t="s">
        <v>26</v>
      </c>
      <c r="E34" s="166">
        <v>1.3</v>
      </c>
      <c r="F34" s="167"/>
      <c r="G34" s="168">
        <v>1.3</v>
      </c>
      <c r="H34" s="169" t="s">
        <v>27</v>
      </c>
      <c r="I34" s="165" t="s">
        <v>37</v>
      </c>
      <c r="J34" s="175" t="s">
        <v>403</v>
      </c>
      <c r="K34" s="35" t="s">
        <v>30</v>
      </c>
      <c r="L34" s="41"/>
    </row>
    <row r="35" spans="1:12" s="44" customFormat="1" ht="62.45" customHeight="1" x14ac:dyDescent="0.25">
      <c r="A35" s="163">
        <v>25</v>
      </c>
      <c r="B35" s="175" t="s">
        <v>103</v>
      </c>
      <c r="C35" s="165" t="s">
        <v>25</v>
      </c>
      <c r="D35" s="165" t="s">
        <v>26</v>
      </c>
      <c r="E35" s="166">
        <v>0.75</v>
      </c>
      <c r="F35" s="167"/>
      <c r="G35" s="167">
        <v>0.75</v>
      </c>
      <c r="H35" s="169" t="s">
        <v>27</v>
      </c>
      <c r="I35" s="165" t="s">
        <v>104</v>
      </c>
      <c r="J35" s="175" t="s">
        <v>105</v>
      </c>
      <c r="K35" s="35" t="s">
        <v>30</v>
      </c>
      <c r="L35" s="43"/>
    </row>
    <row r="36" spans="1:12" s="147" customFormat="1" ht="50.1" customHeight="1" x14ac:dyDescent="0.25">
      <c r="A36" s="137">
        <v>26</v>
      </c>
      <c r="B36" s="148" t="s">
        <v>106</v>
      </c>
      <c r="C36" s="149" t="s">
        <v>25</v>
      </c>
      <c r="D36" s="149" t="s">
        <v>35</v>
      </c>
      <c r="E36" s="140">
        <v>3.4</v>
      </c>
      <c r="F36" s="95"/>
      <c r="G36" s="92">
        <v>3.4</v>
      </c>
      <c r="H36" s="150" t="s">
        <v>27</v>
      </c>
      <c r="I36" s="149" t="s">
        <v>107</v>
      </c>
      <c r="J36" s="148" t="s">
        <v>108</v>
      </c>
      <c r="K36" s="142" t="s">
        <v>30</v>
      </c>
    </row>
    <row r="37" spans="1:12" s="37" customFormat="1" ht="50.1" customHeight="1" x14ac:dyDescent="0.25">
      <c r="A37" s="163">
        <v>27</v>
      </c>
      <c r="B37" s="164" t="s">
        <v>109</v>
      </c>
      <c r="C37" s="165" t="s">
        <v>70</v>
      </c>
      <c r="D37" s="165" t="s">
        <v>26</v>
      </c>
      <c r="E37" s="166">
        <v>0.13</v>
      </c>
      <c r="F37" s="167"/>
      <c r="G37" s="168">
        <v>0.13</v>
      </c>
      <c r="H37" s="169" t="s">
        <v>27</v>
      </c>
      <c r="I37" s="165" t="s">
        <v>104</v>
      </c>
      <c r="J37" s="164" t="s">
        <v>110</v>
      </c>
      <c r="K37" s="35" t="s">
        <v>30</v>
      </c>
      <c r="L37" s="36"/>
    </row>
    <row r="38" spans="1:12" s="145" customFormat="1" ht="50.1" customHeight="1" x14ac:dyDescent="0.25">
      <c r="A38" s="137">
        <v>28</v>
      </c>
      <c r="B38" s="148" t="s">
        <v>111</v>
      </c>
      <c r="C38" s="149" t="s">
        <v>112</v>
      </c>
      <c r="D38" s="149" t="s">
        <v>113</v>
      </c>
      <c r="E38" s="140">
        <v>0.18</v>
      </c>
      <c r="F38" s="95">
        <v>0.08</v>
      </c>
      <c r="G38" s="92">
        <v>0.08</v>
      </c>
      <c r="H38" s="150" t="s">
        <v>27</v>
      </c>
      <c r="I38" s="149" t="s">
        <v>107</v>
      </c>
      <c r="J38" s="148" t="s">
        <v>114</v>
      </c>
      <c r="K38" s="142" t="s">
        <v>30</v>
      </c>
      <c r="L38" s="145" t="s">
        <v>398</v>
      </c>
    </row>
    <row r="39" spans="1:12" s="145" customFormat="1" ht="65.25" customHeight="1" x14ac:dyDescent="0.25">
      <c r="A39" s="137">
        <v>29</v>
      </c>
      <c r="B39" s="144" t="s">
        <v>115</v>
      </c>
      <c r="C39" s="137" t="s">
        <v>39</v>
      </c>
      <c r="D39" s="137" t="s">
        <v>44</v>
      </c>
      <c r="E39" s="140">
        <v>2</v>
      </c>
      <c r="F39" s="88"/>
      <c r="G39" s="88">
        <v>2</v>
      </c>
      <c r="H39" s="137" t="s">
        <v>27</v>
      </c>
      <c r="I39" s="137" t="s">
        <v>116</v>
      </c>
      <c r="J39" s="144" t="s">
        <v>117</v>
      </c>
      <c r="K39" s="142" t="s">
        <v>30</v>
      </c>
    </row>
    <row r="40" spans="1:12" s="145" customFormat="1" ht="58.5" customHeight="1" x14ac:dyDescent="0.25">
      <c r="A40" s="137">
        <v>30</v>
      </c>
      <c r="B40" s="144" t="s">
        <v>118</v>
      </c>
      <c r="C40" s="137" t="s">
        <v>39</v>
      </c>
      <c r="D40" s="137" t="s">
        <v>119</v>
      </c>
      <c r="E40" s="140">
        <v>1.2</v>
      </c>
      <c r="F40" s="88"/>
      <c r="G40" s="88">
        <v>1.2</v>
      </c>
      <c r="H40" s="137" t="s">
        <v>27</v>
      </c>
      <c r="I40" s="137" t="s">
        <v>120</v>
      </c>
      <c r="J40" s="144" t="s">
        <v>121</v>
      </c>
      <c r="K40" s="142" t="s">
        <v>30</v>
      </c>
    </row>
    <row r="41" spans="1:12" s="37" customFormat="1" ht="63" customHeight="1" x14ac:dyDescent="0.25">
      <c r="A41" s="163">
        <v>31</v>
      </c>
      <c r="B41" s="173" t="s">
        <v>122</v>
      </c>
      <c r="C41" s="163" t="s">
        <v>70</v>
      </c>
      <c r="D41" s="163" t="s">
        <v>44</v>
      </c>
      <c r="E41" s="166">
        <v>1.45</v>
      </c>
      <c r="F41" s="174"/>
      <c r="G41" s="174">
        <v>1.45</v>
      </c>
      <c r="H41" s="163" t="s">
        <v>27</v>
      </c>
      <c r="I41" s="163" t="s">
        <v>120</v>
      </c>
      <c r="J41" s="173" t="s">
        <v>402</v>
      </c>
      <c r="K41" s="35" t="s">
        <v>30</v>
      </c>
      <c r="L41" s="36"/>
    </row>
    <row r="42" spans="1:12" s="145" customFormat="1" ht="51" customHeight="1" x14ac:dyDescent="0.25">
      <c r="A42" s="137">
        <v>32</v>
      </c>
      <c r="B42" s="152" t="s">
        <v>123</v>
      </c>
      <c r="C42" s="153" t="s">
        <v>25</v>
      </c>
      <c r="D42" s="153" t="s">
        <v>44</v>
      </c>
      <c r="E42" s="140">
        <v>0.3</v>
      </c>
      <c r="F42" s="88"/>
      <c r="G42" s="88">
        <v>0.15</v>
      </c>
      <c r="H42" s="137" t="s">
        <v>27</v>
      </c>
      <c r="I42" s="137" t="s">
        <v>107</v>
      </c>
      <c r="J42" s="144" t="s">
        <v>124</v>
      </c>
      <c r="K42" s="142" t="s">
        <v>30</v>
      </c>
    </row>
    <row r="43" spans="1:12" s="145" customFormat="1" ht="72" customHeight="1" x14ac:dyDescent="0.25">
      <c r="A43" s="137">
        <v>33</v>
      </c>
      <c r="B43" s="152" t="s">
        <v>125</v>
      </c>
      <c r="C43" s="153" t="s">
        <v>25</v>
      </c>
      <c r="D43" s="153" t="s">
        <v>126</v>
      </c>
      <c r="E43" s="140">
        <v>5</v>
      </c>
      <c r="F43" s="88"/>
      <c r="G43" s="88">
        <v>0.3</v>
      </c>
      <c r="H43" s="137" t="s">
        <v>27</v>
      </c>
      <c r="I43" s="137" t="s">
        <v>45</v>
      </c>
      <c r="J43" s="144" t="s">
        <v>127</v>
      </c>
      <c r="K43" s="142" t="s">
        <v>30</v>
      </c>
    </row>
    <row r="44" spans="1:12" s="145" customFormat="1" ht="89.25" customHeight="1" x14ac:dyDescent="0.25">
      <c r="A44" s="137">
        <v>34</v>
      </c>
      <c r="B44" s="152" t="s">
        <v>128</v>
      </c>
      <c r="C44" s="153" t="s">
        <v>25</v>
      </c>
      <c r="D44" s="153" t="s">
        <v>129</v>
      </c>
      <c r="E44" s="140">
        <v>0.35</v>
      </c>
      <c r="F44" s="88"/>
      <c r="G44" s="88">
        <v>0.15</v>
      </c>
      <c r="H44" s="137" t="s">
        <v>27</v>
      </c>
      <c r="I44" s="137" t="s">
        <v>130</v>
      </c>
      <c r="J44" s="144" t="s">
        <v>131</v>
      </c>
      <c r="K44" s="142" t="s">
        <v>30</v>
      </c>
    </row>
    <row r="45" spans="1:12" s="145" customFormat="1" ht="78" customHeight="1" x14ac:dyDescent="0.25">
      <c r="A45" s="137">
        <v>35</v>
      </c>
      <c r="B45" s="152" t="s">
        <v>132</v>
      </c>
      <c r="C45" s="153" t="s">
        <v>133</v>
      </c>
      <c r="D45" s="153" t="s">
        <v>134</v>
      </c>
      <c r="E45" s="140">
        <v>1.8</v>
      </c>
      <c r="F45" s="88"/>
      <c r="G45" s="88">
        <v>0.2</v>
      </c>
      <c r="H45" s="137" t="s">
        <v>27</v>
      </c>
      <c r="I45" s="137" t="s">
        <v>135</v>
      </c>
      <c r="J45" s="144" t="s">
        <v>136</v>
      </c>
      <c r="K45" s="142" t="s">
        <v>30</v>
      </c>
    </row>
    <row r="46" spans="1:12" s="37" customFormat="1" ht="54.95" customHeight="1" x14ac:dyDescent="0.25">
      <c r="A46" s="163">
        <v>36</v>
      </c>
      <c r="B46" s="176" t="s">
        <v>137</v>
      </c>
      <c r="C46" s="177" t="s">
        <v>39</v>
      </c>
      <c r="D46" s="177" t="s">
        <v>138</v>
      </c>
      <c r="E46" s="166">
        <v>0.5</v>
      </c>
      <c r="F46" s="174"/>
      <c r="G46" s="174">
        <v>0.5</v>
      </c>
      <c r="H46" s="163" t="s">
        <v>27</v>
      </c>
      <c r="I46" s="163" t="s">
        <v>139</v>
      </c>
      <c r="J46" s="173" t="s">
        <v>390</v>
      </c>
      <c r="K46" s="35" t="s">
        <v>30</v>
      </c>
      <c r="L46" s="36"/>
    </row>
    <row r="47" spans="1:12" s="37" customFormat="1" ht="54.95" customHeight="1" x14ac:dyDescent="0.25">
      <c r="A47" s="163">
        <v>37</v>
      </c>
      <c r="B47" s="176" t="s">
        <v>140</v>
      </c>
      <c r="C47" s="177" t="s">
        <v>39</v>
      </c>
      <c r="D47" s="177" t="s">
        <v>138</v>
      </c>
      <c r="E47" s="166">
        <v>2.36</v>
      </c>
      <c r="F47" s="174"/>
      <c r="G47" s="174">
        <v>2.36</v>
      </c>
      <c r="H47" s="163" t="s">
        <v>27</v>
      </c>
      <c r="I47" s="163" t="s">
        <v>104</v>
      </c>
      <c r="J47" s="173" t="s">
        <v>391</v>
      </c>
      <c r="K47" s="35" t="s">
        <v>30</v>
      </c>
      <c r="L47" s="36"/>
    </row>
    <row r="48" spans="1:12" s="37" customFormat="1" ht="67.5" customHeight="1" x14ac:dyDescent="0.25">
      <c r="A48" s="163">
        <v>38</v>
      </c>
      <c r="B48" s="176" t="s">
        <v>142</v>
      </c>
      <c r="C48" s="177" t="s">
        <v>133</v>
      </c>
      <c r="D48" s="177" t="s">
        <v>138</v>
      </c>
      <c r="E48" s="166">
        <v>0.6</v>
      </c>
      <c r="F48" s="174"/>
      <c r="G48" s="174">
        <v>0.6</v>
      </c>
      <c r="H48" s="163" t="s">
        <v>27</v>
      </c>
      <c r="I48" s="163" t="s">
        <v>141</v>
      </c>
      <c r="J48" s="173" t="s">
        <v>404</v>
      </c>
      <c r="K48" s="35" t="s">
        <v>30</v>
      </c>
      <c r="L48" s="36"/>
    </row>
    <row r="49" spans="1:12" s="37" customFormat="1" ht="53.25" customHeight="1" x14ac:dyDescent="0.25">
      <c r="A49" s="163">
        <v>39</v>
      </c>
      <c r="B49" s="176" t="s">
        <v>143</v>
      </c>
      <c r="C49" s="177" t="s">
        <v>39</v>
      </c>
      <c r="D49" s="177" t="s">
        <v>138</v>
      </c>
      <c r="E49" s="166">
        <v>1.1000000000000001</v>
      </c>
      <c r="F49" s="174"/>
      <c r="G49" s="174">
        <v>1.1000000000000001</v>
      </c>
      <c r="H49" s="163" t="s">
        <v>27</v>
      </c>
      <c r="I49" s="163" t="s">
        <v>144</v>
      </c>
      <c r="J49" s="173" t="s">
        <v>145</v>
      </c>
      <c r="K49" s="35" t="s">
        <v>30</v>
      </c>
      <c r="L49" s="36"/>
    </row>
    <row r="50" spans="1:12" s="48" customFormat="1" ht="67.5" customHeight="1" x14ac:dyDescent="0.25">
      <c r="A50" s="163">
        <v>40</v>
      </c>
      <c r="B50" s="173" t="s">
        <v>146</v>
      </c>
      <c r="C50" s="163" t="s">
        <v>39</v>
      </c>
      <c r="D50" s="177" t="s">
        <v>147</v>
      </c>
      <c r="E50" s="166">
        <v>0.3</v>
      </c>
      <c r="F50" s="178"/>
      <c r="G50" s="179">
        <v>0.3</v>
      </c>
      <c r="H50" s="163" t="s">
        <v>27</v>
      </c>
      <c r="I50" s="163" t="s">
        <v>141</v>
      </c>
      <c r="J50" s="173" t="s">
        <v>148</v>
      </c>
      <c r="K50" s="35" t="s">
        <v>30</v>
      </c>
      <c r="L50" s="47"/>
    </row>
    <row r="51" spans="1:12" s="51" customFormat="1" ht="55.5" customHeight="1" x14ac:dyDescent="0.25">
      <c r="A51" s="163">
        <v>41</v>
      </c>
      <c r="B51" s="175" t="s">
        <v>149</v>
      </c>
      <c r="C51" s="180" t="s">
        <v>25</v>
      </c>
      <c r="D51" s="180" t="s">
        <v>35</v>
      </c>
      <c r="E51" s="166">
        <v>0.5</v>
      </c>
      <c r="F51" s="179"/>
      <c r="G51" s="179">
        <v>0.5</v>
      </c>
      <c r="H51" s="180" t="s">
        <v>27</v>
      </c>
      <c r="I51" s="180" t="s">
        <v>139</v>
      </c>
      <c r="J51" s="175" t="s">
        <v>150</v>
      </c>
      <c r="K51" s="35" t="s">
        <v>30</v>
      </c>
      <c r="L51" s="50"/>
    </row>
    <row r="52" spans="1:12" s="51" customFormat="1" ht="24.75" customHeight="1" x14ac:dyDescent="0.25">
      <c r="A52" s="52" t="s">
        <v>151</v>
      </c>
      <c r="B52" s="129" t="s">
        <v>152</v>
      </c>
      <c r="C52" s="129"/>
      <c r="D52" s="129"/>
      <c r="E52" s="32"/>
      <c r="F52" s="46"/>
      <c r="G52" s="46"/>
      <c r="H52" s="49"/>
      <c r="I52" s="49"/>
      <c r="J52" s="45"/>
      <c r="K52" s="35"/>
      <c r="L52" s="50"/>
    </row>
    <row r="53" spans="1:12" s="145" customFormat="1" ht="47.25" x14ac:dyDescent="0.25">
      <c r="A53" s="137">
        <v>42</v>
      </c>
      <c r="B53" s="152" t="s">
        <v>153</v>
      </c>
      <c r="C53" s="153" t="s">
        <v>39</v>
      </c>
      <c r="D53" s="153" t="s">
        <v>154</v>
      </c>
      <c r="E53" s="140">
        <v>9</v>
      </c>
      <c r="F53" s="88"/>
      <c r="G53" s="88">
        <v>9</v>
      </c>
      <c r="H53" s="137" t="s">
        <v>27</v>
      </c>
      <c r="I53" s="137" t="s">
        <v>155</v>
      </c>
      <c r="J53" s="144" t="s">
        <v>156</v>
      </c>
      <c r="K53" s="142" t="s">
        <v>30</v>
      </c>
    </row>
    <row r="54" spans="1:12" s="145" customFormat="1" ht="94.5" x14ac:dyDescent="0.25">
      <c r="A54" s="137">
        <v>43</v>
      </c>
      <c r="B54" s="144" t="s">
        <v>157</v>
      </c>
      <c r="C54" s="137" t="s">
        <v>70</v>
      </c>
      <c r="D54" s="137" t="s">
        <v>158</v>
      </c>
      <c r="E54" s="140">
        <v>0.42</v>
      </c>
      <c r="F54" s="88"/>
      <c r="G54" s="88">
        <v>0.42</v>
      </c>
      <c r="H54" s="137" t="s">
        <v>27</v>
      </c>
      <c r="I54" s="137" t="s">
        <v>159</v>
      </c>
      <c r="J54" s="144" t="s">
        <v>160</v>
      </c>
      <c r="K54" s="142" t="s">
        <v>30</v>
      </c>
    </row>
    <row r="55" spans="1:12" s="145" customFormat="1" ht="47.25" x14ac:dyDescent="0.25">
      <c r="A55" s="137">
        <v>44</v>
      </c>
      <c r="B55" s="144" t="s">
        <v>161</v>
      </c>
      <c r="C55" s="137" t="s">
        <v>67</v>
      </c>
      <c r="D55" s="137" t="s">
        <v>162</v>
      </c>
      <c r="E55" s="140">
        <v>73.73</v>
      </c>
      <c r="F55" s="88"/>
      <c r="G55" s="88">
        <v>2.6</v>
      </c>
      <c r="H55" s="137" t="s">
        <v>27</v>
      </c>
      <c r="I55" s="137" t="s">
        <v>163</v>
      </c>
      <c r="J55" s="144" t="s">
        <v>164</v>
      </c>
      <c r="K55" s="142" t="s">
        <v>30</v>
      </c>
    </row>
    <row r="56" spans="1:12" s="145" customFormat="1" ht="45" customHeight="1" x14ac:dyDescent="0.25">
      <c r="A56" s="137">
        <v>45</v>
      </c>
      <c r="B56" s="144" t="s">
        <v>165</v>
      </c>
      <c r="C56" s="137" t="s">
        <v>39</v>
      </c>
      <c r="D56" s="137" t="s">
        <v>138</v>
      </c>
      <c r="E56" s="140">
        <v>1.6</v>
      </c>
      <c r="F56" s="88"/>
      <c r="G56" s="88">
        <v>1.6</v>
      </c>
      <c r="H56" s="137" t="s">
        <v>27</v>
      </c>
      <c r="I56" s="137" t="s">
        <v>28</v>
      </c>
      <c r="J56" s="144" t="s">
        <v>166</v>
      </c>
      <c r="K56" s="142" t="s">
        <v>30</v>
      </c>
    </row>
    <row r="57" spans="1:12" s="145" customFormat="1" ht="47.25" x14ac:dyDescent="0.25">
      <c r="A57" s="137">
        <v>46</v>
      </c>
      <c r="B57" s="87" t="s">
        <v>167</v>
      </c>
      <c r="C57" s="86" t="s">
        <v>25</v>
      </c>
      <c r="D57" s="86" t="s">
        <v>35</v>
      </c>
      <c r="E57" s="88">
        <v>4.62</v>
      </c>
      <c r="F57" s="88"/>
      <c r="G57" s="88">
        <v>4.62</v>
      </c>
      <c r="H57" s="86" t="s">
        <v>27</v>
      </c>
      <c r="I57" s="86" t="s">
        <v>79</v>
      </c>
      <c r="J57" s="87" t="s">
        <v>168</v>
      </c>
      <c r="K57" s="142" t="s">
        <v>30</v>
      </c>
    </row>
    <row r="58" spans="1:12" s="145" customFormat="1" ht="69" customHeight="1" x14ac:dyDescent="0.25">
      <c r="A58" s="137">
        <v>47</v>
      </c>
      <c r="B58" s="87" t="s">
        <v>169</v>
      </c>
      <c r="C58" s="86" t="s">
        <v>25</v>
      </c>
      <c r="D58" s="86" t="s">
        <v>35</v>
      </c>
      <c r="E58" s="88">
        <v>1.53</v>
      </c>
      <c r="F58" s="88"/>
      <c r="G58" s="88">
        <v>1.53</v>
      </c>
      <c r="H58" s="86" t="s">
        <v>27</v>
      </c>
      <c r="I58" s="86" t="s">
        <v>79</v>
      </c>
      <c r="J58" s="87" t="s">
        <v>170</v>
      </c>
      <c r="K58" s="142" t="s">
        <v>30</v>
      </c>
    </row>
    <row r="59" spans="1:12" s="145" customFormat="1" ht="47.25" customHeight="1" x14ac:dyDescent="0.25">
      <c r="A59" s="137">
        <v>48</v>
      </c>
      <c r="B59" s="87" t="s">
        <v>171</v>
      </c>
      <c r="C59" s="86" t="s">
        <v>25</v>
      </c>
      <c r="D59" s="86" t="s">
        <v>35</v>
      </c>
      <c r="E59" s="88">
        <v>3.5</v>
      </c>
      <c r="F59" s="88"/>
      <c r="G59" s="88">
        <v>3.5</v>
      </c>
      <c r="H59" s="86" t="s">
        <v>27</v>
      </c>
      <c r="I59" s="86" t="s">
        <v>79</v>
      </c>
      <c r="J59" s="87" t="s">
        <v>172</v>
      </c>
      <c r="K59" s="142" t="s">
        <v>30</v>
      </c>
    </row>
    <row r="60" spans="1:12" s="145" customFormat="1" ht="31.5" x14ac:dyDescent="0.25">
      <c r="A60" s="137">
        <v>49</v>
      </c>
      <c r="B60" s="87" t="s">
        <v>173</v>
      </c>
      <c r="C60" s="86" t="s">
        <v>25</v>
      </c>
      <c r="D60" s="86" t="s">
        <v>35</v>
      </c>
      <c r="E60" s="88">
        <v>0.7</v>
      </c>
      <c r="F60" s="88"/>
      <c r="G60" s="88">
        <v>0.7</v>
      </c>
      <c r="H60" s="86" t="s">
        <v>27</v>
      </c>
      <c r="I60" s="86" t="s">
        <v>174</v>
      </c>
      <c r="J60" s="87" t="s">
        <v>175</v>
      </c>
      <c r="K60" s="142" t="s">
        <v>30</v>
      </c>
    </row>
    <row r="61" spans="1:12" s="145" customFormat="1" ht="52.5" customHeight="1" x14ac:dyDescent="0.25">
      <c r="A61" s="137">
        <v>50</v>
      </c>
      <c r="B61" s="87" t="s">
        <v>176</v>
      </c>
      <c r="C61" s="86" t="s">
        <v>25</v>
      </c>
      <c r="D61" s="86" t="s">
        <v>35</v>
      </c>
      <c r="E61" s="88">
        <v>2.56</v>
      </c>
      <c r="F61" s="88"/>
      <c r="G61" s="88">
        <v>2.56</v>
      </c>
      <c r="H61" s="86" t="s">
        <v>27</v>
      </c>
      <c r="I61" s="86" t="s">
        <v>174</v>
      </c>
      <c r="J61" s="87" t="s">
        <v>177</v>
      </c>
      <c r="K61" s="142" t="s">
        <v>30</v>
      </c>
    </row>
    <row r="62" spans="1:12" s="145" customFormat="1" ht="31.5" x14ac:dyDescent="0.25">
      <c r="A62" s="137">
        <v>51</v>
      </c>
      <c r="B62" s="87" t="s">
        <v>178</v>
      </c>
      <c r="C62" s="86" t="s">
        <v>25</v>
      </c>
      <c r="D62" s="86" t="s">
        <v>35</v>
      </c>
      <c r="E62" s="88">
        <v>1.69</v>
      </c>
      <c r="F62" s="88"/>
      <c r="G62" s="88">
        <v>1.69</v>
      </c>
      <c r="H62" s="86" t="s">
        <v>27</v>
      </c>
      <c r="I62" s="86" t="s">
        <v>174</v>
      </c>
      <c r="J62" s="87" t="s">
        <v>177</v>
      </c>
      <c r="K62" s="142" t="s">
        <v>30</v>
      </c>
    </row>
    <row r="63" spans="1:12" s="145" customFormat="1" ht="43.5" customHeight="1" x14ac:dyDescent="0.25">
      <c r="A63" s="137">
        <v>52</v>
      </c>
      <c r="B63" s="154" t="s">
        <v>179</v>
      </c>
      <c r="C63" s="155" t="s">
        <v>25</v>
      </c>
      <c r="D63" s="155" t="s">
        <v>35</v>
      </c>
      <c r="E63" s="156">
        <v>2</v>
      </c>
      <c r="F63" s="156"/>
      <c r="G63" s="156">
        <v>2</v>
      </c>
      <c r="H63" s="157" t="s">
        <v>27</v>
      </c>
      <c r="I63" s="158" t="s">
        <v>180</v>
      </c>
      <c r="J63" s="159" t="s">
        <v>181</v>
      </c>
      <c r="K63" s="142" t="s">
        <v>30</v>
      </c>
    </row>
    <row r="64" spans="1:12" s="145" customFormat="1" ht="47.25" x14ac:dyDescent="0.25">
      <c r="A64" s="137">
        <v>53</v>
      </c>
      <c r="B64" s="154" t="s">
        <v>182</v>
      </c>
      <c r="C64" s="155" t="s">
        <v>133</v>
      </c>
      <c r="D64" s="155" t="s">
        <v>379</v>
      </c>
      <c r="E64" s="156">
        <v>1.5</v>
      </c>
      <c r="F64" s="156">
        <v>1.5</v>
      </c>
      <c r="G64" s="156">
        <v>1.5</v>
      </c>
      <c r="H64" s="157" t="s">
        <v>27</v>
      </c>
      <c r="I64" s="158" t="s">
        <v>28</v>
      </c>
      <c r="J64" s="159" t="s">
        <v>183</v>
      </c>
      <c r="K64" s="142" t="s">
        <v>30</v>
      </c>
    </row>
    <row r="65" spans="1:12" s="145" customFormat="1" ht="35.1" customHeight="1" x14ac:dyDescent="0.25">
      <c r="A65" s="137">
        <v>54</v>
      </c>
      <c r="B65" s="154" t="s">
        <v>184</v>
      </c>
      <c r="C65" s="155" t="s">
        <v>39</v>
      </c>
      <c r="D65" s="155" t="s">
        <v>138</v>
      </c>
      <c r="E65" s="156">
        <v>27</v>
      </c>
      <c r="F65" s="156">
        <v>19.600000000000001</v>
      </c>
      <c r="G65" s="156">
        <v>27</v>
      </c>
      <c r="H65" s="157" t="s">
        <v>27</v>
      </c>
      <c r="I65" s="158" t="s">
        <v>185</v>
      </c>
      <c r="J65" s="159" t="s">
        <v>186</v>
      </c>
      <c r="K65" s="142" t="s">
        <v>30</v>
      </c>
    </row>
    <row r="66" spans="1:12" s="145" customFormat="1" ht="35.1" customHeight="1" x14ac:dyDescent="0.25">
      <c r="A66" s="137">
        <v>55</v>
      </c>
      <c r="B66" s="154" t="s">
        <v>187</v>
      </c>
      <c r="C66" s="155" t="s">
        <v>39</v>
      </c>
      <c r="D66" s="155" t="s">
        <v>138</v>
      </c>
      <c r="E66" s="156">
        <v>1.3</v>
      </c>
      <c r="F66" s="156">
        <v>0.5</v>
      </c>
      <c r="G66" s="156">
        <v>1.3</v>
      </c>
      <c r="H66" s="157" t="s">
        <v>27</v>
      </c>
      <c r="I66" s="158" t="s">
        <v>48</v>
      </c>
      <c r="J66" s="159" t="s">
        <v>183</v>
      </c>
      <c r="K66" s="142" t="s">
        <v>30</v>
      </c>
    </row>
    <row r="67" spans="1:12" s="145" customFormat="1" ht="85.5" customHeight="1" x14ac:dyDescent="0.25">
      <c r="A67" s="137">
        <v>56</v>
      </c>
      <c r="B67" s="87" t="s">
        <v>188</v>
      </c>
      <c r="C67" s="91" t="s">
        <v>25</v>
      </c>
      <c r="D67" s="91" t="s">
        <v>189</v>
      </c>
      <c r="E67" s="95">
        <v>396.41</v>
      </c>
      <c r="F67" s="95">
        <v>185.92</v>
      </c>
      <c r="G67" s="95">
        <v>322.41000000000003</v>
      </c>
      <c r="H67" s="89" t="s">
        <v>27</v>
      </c>
      <c r="I67" s="91" t="s">
        <v>190</v>
      </c>
      <c r="J67" s="93" t="s">
        <v>191</v>
      </c>
      <c r="K67" s="142" t="s">
        <v>30</v>
      </c>
      <c r="L67" s="145" t="s">
        <v>410</v>
      </c>
    </row>
    <row r="68" spans="1:12" s="145" customFormat="1" ht="140.25" customHeight="1" x14ac:dyDescent="0.25">
      <c r="A68" s="137">
        <v>57</v>
      </c>
      <c r="B68" s="154" t="s">
        <v>192</v>
      </c>
      <c r="C68" s="94" t="s">
        <v>193</v>
      </c>
      <c r="D68" s="94" t="s">
        <v>35</v>
      </c>
      <c r="E68" s="156">
        <v>187</v>
      </c>
      <c r="F68" s="156"/>
      <c r="G68" s="156">
        <v>187</v>
      </c>
      <c r="H68" s="94" t="s">
        <v>27</v>
      </c>
      <c r="I68" s="94" t="s">
        <v>194</v>
      </c>
      <c r="J68" s="154" t="s">
        <v>195</v>
      </c>
      <c r="K68" s="142" t="s">
        <v>30</v>
      </c>
    </row>
    <row r="69" spans="1:12" s="145" customFormat="1" ht="76.900000000000006" customHeight="1" x14ac:dyDescent="0.25">
      <c r="A69" s="137">
        <v>58</v>
      </c>
      <c r="B69" s="87" t="s">
        <v>350</v>
      </c>
      <c r="C69" s="86" t="s">
        <v>25</v>
      </c>
      <c r="D69" s="86" t="s">
        <v>35</v>
      </c>
      <c r="E69" s="88">
        <v>1.1000000000000001</v>
      </c>
      <c r="F69" s="88">
        <v>1.1000000000000001</v>
      </c>
      <c r="G69" s="92">
        <v>1.1000000000000001</v>
      </c>
      <c r="H69" s="86" t="s">
        <v>27</v>
      </c>
      <c r="I69" s="86" t="s">
        <v>28</v>
      </c>
      <c r="J69" s="87" t="s">
        <v>196</v>
      </c>
      <c r="K69" s="142" t="s">
        <v>30</v>
      </c>
    </row>
    <row r="70" spans="1:12" s="145" customFormat="1" ht="96" customHeight="1" x14ac:dyDescent="0.25">
      <c r="A70" s="137">
        <v>59</v>
      </c>
      <c r="B70" s="154" t="s">
        <v>197</v>
      </c>
      <c r="C70" s="160" t="s">
        <v>39</v>
      </c>
      <c r="D70" s="94" t="s">
        <v>44</v>
      </c>
      <c r="E70" s="99">
        <v>6</v>
      </c>
      <c r="F70" s="99">
        <v>6</v>
      </c>
      <c r="G70" s="99">
        <v>6</v>
      </c>
      <c r="H70" s="94" t="s">
        <v>27</v>
      </c>
      <c r="I70" s="94" t="s">
        <v>198</v>
      </c>
      <c r="J70" s="161" t="s">
        <v>199</v>
      </c>
      <c r="K70" s="142" t="s">
        <v>30</v>
      </c>
    </row>
    <row r="71" spans="1:12" s="37" customFormat="1" ht="79.900000000000006" customHeight="1" x14ac:dyDescent="0.25">
      <c r="A71" s="163">
        <v>60</v>
      </c>
      <c r="B71" s="181" t="s">
        <v>200</v>
      </c>
      <c r="C71" s="182" t="s">
        <v>34</v>
      </c>
      <c r="D71" s="183" t="s">
        <v>44</v>
      </c>
      <c r="E71" s="184">
        <v>124.1</v>
      </c>
      <c r="F71" s="184"/>
      <c r="G71" s="184">
        <v>124.1</v>
      </c>
      <c r="H71" s="183" t="s">
        <v>27</v>
      </c>
      <c r="I71" s="183" t="s">
        <v>201</v>
      </c>
      <c r="J71" s="185" t="s">
        <v>202</v>
      </c>
      <c r="K71" s="35" t="s">
        <v>30</v>
      </c>
      <c r="L71" s="36"/>
    </row>
    <row r="72" spans="1:12" s="37" customFormat="1" ht="60" customHeight="1" x14ac:dyDescent="0.25">
      <c r="A72" s="163">
        <v>61</v>
      </c>
      <c r="B72" s="186" t="s">
        <v>203</v>
      </c>
      <c r="C72" s="187" t="s">
        <v>204</v>
      </c>
      <c r="D72" s="188" t="s">
        <v>205</v>
      </c>
      <c r="E72" s="189">
        <v>66</v>
      </c>
      <c r="F72" s="189"/>
      <c r="G72" s="190">
        <v>66</v>
      </c>
      <c r="H72" s="183" t="s">
        <v>27</v>
      </c>
      <c r="I72" s="183" t="s">
        <v>180</v>
      </c>
      <c r="J72" s="186" t="s">
        <v>206</v>
      </c>
      <c r="K72" s="35" t="s">
        <v>30</v>
      </c>
      <c r="L72" s="36"/>
    </row>
    <row r="73" spans="1:12" s="65" customFormat="1" ht="27" customHeight="1" x14ac:dyDescent="0.25">
      <c r="A73" s="52" t="s">
        <v>380</v>
      </c>
      <c r="B73" s="60" t="s">
        <v>208</v>
      </c>
      <c r="C73" s="52"/>
      <c r="D73" s="52"/>
      <c r="E73" s="61"/>
      <c r="F73" s="61"/>
      <c r="G73" s="61"/>
      <c r="H73" s="55" t="s">
        <v>27</v>
      </c>
      <c r="I73" s="56" t="s">
        <v>207</v>
      </c>
      <c r="J73" s="62"/>
      <c r="K73" s="63"/>
      <c r="L73" s="64"/>
    </row>
    <row r="74" spans="1:12" s="37" customFormat="1" ht="55.5" customHeight="1" x14ac:dyDescent="0.25">
      <c r="A74" s="180">
        <v>62</v>
      </c>
      <c r="B74" s="181" t="s">
        <v>411</v>
      </c>
      <c r="C74" s="180" t="s">
        <v>246</v>
      </c>
      <c r="D74" s="180" t="s">
        <v>412</v>
      </c>
      <c r="E74" s="179">
        <v>100.9</v>
      </c>
      <c r="F74" s="179">
        <v>91.81</v>
      </c>
      <c r="G74" s="179">
        <v>2.1</v>
      </c>
      <c r="H74" s="191" t="s">
        <v>27</v>
      </c>
      <c r="I74" s="192" t="s">
        <v>213</v>
      </c>
      <c r="J74" s="175" t="s">
        <v>413</v>
      </c>
      <c r="K74" s="35" t="s">
        <v>30</v>
      </c>
      <c r="L74" s="36"/>
    </row>
    <row r="75" spans="1:12" s="145" customFormat="1" ht="55.5" customHeight="1" x14ac:dyDescent="0.25">
      <c r="A75" s="155">
        <v>63</v>
      </c>
      <c r="B75" s="154" t="s">
        <v>414</v>
      </c>
      <c r="C75" s="155" t="s">
        <v>39</v>
      </c>
      <c r="D75" s="155" t="s">
        <v>415</v>
      </c>
      <c r="E75" s="156">
        <v>2.5</v>
      </c>
      <c r="F75" s="156">
        <v>0.5</v>
      </c>
      <c r="G75" s="156">
        <v>2.5</v>
      </c>
      <c r="H75" s="157" t="s">
        <v>27</v>
      </c>
      <c r="I75" s="158" t="s">
        <v>387</v>
      </c>
      <c r="J75" s="159" t="s">
        <v>416</v>
      </c>
      <c r="K75" s="142" t="s">
        <v>221</v>
      </c>
    </row>
    <row r="76" spans="1:12" s="42" customFormat="1" ht="111" customHeight="1" x14ac:dyDescent="0.25">
      <c r="A76" s="180">
        <v>64</v>
      </c>
      <c r="B76" s="193" t="s">
        <v>209</v>
      </c>
      <c r="C76" s="194" t="s">
        <v>210</v>
      </c>
      <c r="D76" s="194" t="s">
        <v>211</v>
      </c>
      <c r="E76" s="174">
        <v>0.42</v>
      </c>
      <c r="F76" s="174"/>
      <c r="G76" s="174">
        <v>0.42</v>
      </c>
      <c r="H76" s="194" t="s">
        <v>27</v>
      </c>
      <c r="I76" s="194" t="s">
        <v>141</v>
      </c>
      <c r="J76" s="193" t="s">
        <v>346</v>
      </c>
      <c r="K76" s="35" t="s">
        <v>30</v>
      </c>
      <c r="L76" s="41"/>
    </row>
    <row r="77" spans="1:12" s="48" customFormat="1" ht="62.45" customHeight="1" x14ac:dyDescent="0.25">
      <c r="A77" s="180">
        <v>65</v>
      </c>
      <c r="B77" s="193" t="s">
        <v>212</v>
      </c>
      <c r="C77" s="194" t="s">
        <v>210</v>
      </c>
      <c r="D77" s="194" t="s">
        <v>211</v>
      </c>
      <c r="E77" s="174">
        <v>0.05</v>
      </c>
      <c r="F77" s="174">
        <v>0.05</v>
      </c>
      <c r="G77" s="174">
        <v>0.05</v>
      </c>
      <c r="H77" s="194" t="s">
        <v>27</v>
      </c>
      <c r="I77" s="194" t="s">
        <v>213</v>
      </c>
      <c r="J77" s="193" t="s">
        <v>214</v>
      </c>
      <c r="K77" s="35" t="s">
        <v>30</v>
      </c>
      <c r="L77" s="47"/>
    </row>
    <row r="78" spans="1:12" s="67" customFormat="1" ht="91.15" customHeight="1" x14ac:dyDescent="0.25">
      <c r="A78" s="180">
        <v>66</v>
      </c>
      <c r="B78" s="181" t="s">
        <v>215</v>
      </c>
      <c r="C78" s="180" t="s">
        <v>210</v>
      </c>
      <c r="D78" s="180" t="s">
        <v>216</v>
      </c>
      <c r="E78" s="179">
        <v>0.96</v>
      </c>
      <c r="F78" s="179">
        <v>0.65</v>
      </c>
      <c r="G78" s="179">
        <v>0.65</v>
      </c>
      <c r="H78" s="180" t="s">
        <v>27</v>
      </c>
      <c r="I78" s="180" t="s">
        <v>217</v>
      </c>
      <c r="J78" s="175" t="s">
        <v>218</v>
      </c>
      <c r="K78" s="35" t="s">
        <v>30</v>
      </c>
      <c r="L78" s="66"/>
    </row>
    <row r="79" spans="1:12" s="162" customFormat="1" ht="53.25" customHeight="1" x14ac:dyDescent="0.25">
      <c r="A79" s="155">
        <v>67</v>
      </c>
      <c r="B79" s="154" t="s">
        <v>219</v>
      </c>
      <c r="C79" s="160" t="s">
        <v>133</v>
      </c>
      <c r="D79" s="94" t="s">
        <v>44</v>
      </c>
      <c r="E79" s="99">
        <v>1</v>
      </c>
      <c r="F79" s="99">
        <v>1</v>
      </c>
      <c r="G79" s="99">
        <v>1</v>
      </c>
      <c r="H79" s="94" t="s">
        <v>27</v>
      </c>
      <c r="I79" s="94" t="s">
        <v>37</v>
      </c>
      <c r="J79" s="161" t="s">
        <v>220</v>
      </c>
      <c r="K79" s="96" t="s">
        <v>221</v>
      </c>
    </row>
    <row r="80" spans="1:12" s="162" customFormat="1" ht="69.75" customHeight="1" x14ac:dyDescent="0.25">
      <c r="A80" s="155">
        <v>68</v>
      </c>
      <c r="B80" s="87" t="s">
        <v>222</v>
      </c>
      <c r="C80" s="86" t="s">
        <v>70</v>
      </c>
      <c r="D80" s="86" t="s">
        <v>44</v>
      </c>
      <c r="E80" s="88">
        <v>0.35</v>
      </c>
      <c r="F80" s="88"/>
      <c r="G80" s="92">
        <v>0.35</v>
      </c>
      <c r="H80" s="86" t="s">
        <v>223</v>
      </c>
      <c r="I80" s="86" t="s">
        <v>224</v>
      </c>
      <c r="J80" s="87" t="s">
        <v>225</v>
      </c>
      <c r="K80" s="96" t="s">
        <v>221</v>
      </c>
    </row>
    <row r="81" spans="1:12" s="162" customFormat="1" ht="57" customHeight="1" x14ac:dyDescent="0.25">
      <c r="A81" s="155">
        <v>69</v>
      </c>
      <c r="B81" s="154" t="s">
        <v>226</v>
      </c>
      <c r="C81" s="155" t="s">
        <v>204</v>
      </c>
      <c r="D81" s="155" t="s">
        <v>40</v>
      </c>
      <c r="E81" s="156">
        <v>60.76</v>
      </c>
      <c r="F81" s="156"/>
      <c r="G81" s="156">
        <v>60.76</v>
      </c>
      <c r="H81" s="155" t="s">
        <v>27</v>
      </c>
      <c r="I81" s="155" t="s">
        <v>180</v>
      </c>
      <c r="J81" s="159" t="s">
        <v>227</v>
      </c>
      <c r="K81" s="96" t="s">
        <v>221</v>
      </c>
    </row>
    <row r="82" spans="1:12" s="162" customFormat="1" ht="42" customHeight="1" x14ac:dyDescent="0.25">
      <c r="A82" s="155">
        <v>70</v>
      </c>
      <c r="B82" s="93" t="s">
        <v>228</v>
      </c>
      <c r="C82" s="91" t="s">
        <v>25</v>
      </c>
      <c r="D82" s="91" t="s">
        <v>35</v>
      </c>
      <c r="E82" s="95">
        <v>0.5</v>
      </c>
      <c r="F82" s="95">
        <v>0.5</v>
      </c>
      <c r="G82" s="92">
        <v>0.5</v>
      </c>
      <c r="H82" s="89" t="s">
        <v>27</v>
      </c>
      <c r="I82" s="91" t="s">
        <v>229</v>
      </c>
      <c r="J82" s="93" t="s">
        <v>230</v>
      </c>
      <c r="K82" s="96" t="s">
        <v>221</v>
      </c>
    </row>
    <row r="83" spans="1:12" s="162" customFormat="1" ht="69" customHeight="1" x14ac:dyDescent="0.25">
      <c r="A83" s="155">
        <v>71</v>
      </c>
      <c r="B83" s="154" t="s">
        <v>231</v>
      </c>
      <c r="C83" s="155" t="s">
        <v>39</v>
      </c>
      <c r="D83" s="155" t="s">
        <v>232</v>
      </c>
      <c r="E83" s="156">
        <v>0.28000000000000003</v>
      </c>
      <c r="F83" s="156"/>
      <c r="G83" s="156">
        <v>0.28000000000000003</v>
      </c>
      <c r="H83" s="155" t="s">
        <v>27</v>
      </c>
      <c r="I83" s="155" t="s">
        <v>233</v>
      </c>
      <c r="J83" s="159" t="s">
        <v>397</v>
      </c>
      <c r="K83" s="96" t="s">
        <v>221</v>
      </c>
    </row>
    <row r="84" spans="1:12" s="162" customFormat="1" ht="63" customHeight="1" x14ac:dyDescent="0.25">
      <c r="A84" s="155">
        <v>72</v>
      </c>
      <c r="B84" s="154" t="s">
        <v>234</v>
      </c>
      <c r="C84" s="155" t="s">
        <v>39</v>
      </c>
      <c r="D84" s="155" t="s">
        <v>379</v>
      </c>
      <c r="E84" s="156">
        <v>2.5</v>
      </c>
      <c r="F84" s="156">
        <v>0.5</v>
      </c>
      <c r="G84" s="156">
        <v>2.5</v>
      </c>
      <c r="H84" s="155" t="s">
        <v>223</v>
      </c>
      <c r="I84" s="155" t="s">
        <v>224</v>
      </c>
      <c r="J84" s="159" t="s">
        <v>235</v>
      </c>
      <c r="K84" s="96" t="s">
        <v>221</v>
      </c>
    </row>
    <row r="85" spans="1:12" s="162" customFormat="1" ht="66.75" customHeight="1" x14ac:dyDescent="0.25">
      <c r="A85" s="155">
        <v>73</v>
      </c>
      <c r="B85" s="87" t="s">
        <v>236</v>
      </c>
      <c r="C85" s="86" t="s">
        <v>25</v>
      </c>
      <c r="D85" s="86" t="s">
        <v>237</v>
      </c>
      <c r="E85" s="88">
        <v>5.6</v>
      </c>
      <c r="F85" s="88">
        <f>E85</f>
        <v>5.6</v>
      </c>
      <c r="G85" s="88">
        <v>5.6</v>
      </c>
      <c r="H85" s="86" t="s">
        <v>27</v>
      </c>
      <c r="I85" s="86" t="s">
        <v>180</v>
      </c>
      <c r="J85" s="87" t="s">
        <v>238</v>
      </c>
      <c r="K85" s="96" t="s">
        <v>221</v>
      </c>
    </row>
    <row r="86" spans="1:12" s="162" customFormat="1" ht="112.5" customHeight="1" x14ac:dyDescent="0.25">
      <c r="A86" s="155">
        <v>74</v>
      </c>
      <c r="B86" s="154" t="s">
        <v>239</v>
      </c>
      <c r="C86" s="155" t="s">
        <v>240</v>
      </c>
      <c r="D86" s="155" t="s">
        <v>241</v>
      </c>
      <c r="E86" s="156">
        <v>0.2</v>
      </c>
      <c r="F86" s="156">
        <v>0.2</v>
      </c>
      <c r="G86" s="156">
        <v>0.2</v>
      </c>
      <c r="H86" s="155" t="s">
        <v>223</v>
      </c>
      <c r="I86" s="155" t="s">
        <v>107</v>
      </c>
      <c r="J86" s="159" t="s">
        <v>242</v>
      </c>
      <c r="K86" s="155" t="s">
        <v>243</v>
      </c>
    </row>
    <row r="87" spans="1:12" s="67" customFormat="1" ht="24.95" customHeight="1" x14ac:dyDescent="0.25">
      <c r="A87" s="52" t="s">
        <v>381</v>
      </c>
      <c r="B87" s="60" t="s">
        <v>244</v>
      </c>
      <c r="C87" s="49"/>
      <c r="D87" s="49"/>
      <c r="E87" s="46"/>
      <c r="F87" s="46"/>
      <c r="G87" s="46"/>
      <c r="H87" s="49"/>
      <c r="I87" s="49"/>
      <c r="J87" s="45"/>
      <c r="K87" s="49"/>
      <c r="L87" s="66"/>
    </row>
    <row r="88" spans="1:12" s="67" customFormat="1" ht="89.25" customHeight="1" x14ac:dyDescent="0.25">
      <c r="A88" s="180">
        <v>75</v>
      </c>
      <c r="B88" s="181" t="s">
        <v>245</v>
      </c>
      <c r="C88" s="180" t="s">
        <v>246</v>
      </c>
      <c r="D88" s="180" t="s">
        <v>247</v>
      </c>
      <c r="E88" s="179">
        <v>20</v>
      </c>
      <c r="F88" s="179"/>
      <c r="G88" s="179">
        <v>20</v>
      </c>
      <c r="H88" s="195" t="s">
        <v>36</v>
      </c>
      <c r="I88" s="180" t="s">
        <v>139</v>
      </c>
      <c r="J88" s="175" t="s">
        <v>248</v>
      </c>
      <c r="K88" s="68" t="s">
        <v>221</v>
      </c>
      <c r="L88" s="66"/>
    </row>
    <row r="89" spans="1:12" s="67" customFormat="1" ht="97.5" customHeight="1" x14ac:dyDescent="0.25">
      <c r="A89" s="180">
        <v>76</v>
      </c>
      <c r="B89" s="181" t="s">
        <v>249</v>
      </c>
      <c r="C89" s="180" t="s">
        <v>246</v>
      </c>
      <c r="D89" s="180" t="s">
        <v>250</v>
      </c>
      <c r="E89" s="179">
        <v>50.44</v>
      </c>
      <c r="F89" s="179"/>
      <c r="G89" s="179">
        <f>E89</f>
        <v>50.44</v>
      </c>
      <c r="H89" s="195" t="s">
        <v>36</v>
      </c>
      <c r="I89" s="180" t="s">
        <v>28</v>
      </c>
      <c r="J89" s="175" t="s">
        <v>251</v>
      </c>
      <c r="K89" s="68" t="s">
        <v>221</v>
      </c>
      <c r="L89" s="66"/>
    </row>
    <row r="90" spans="1:12" s="67" customFormat="1" ht="92.25" customHeight="1" x14ac:dyDescent="0.25">
      <c r="A90" s="180">
        <v>77</v>
      </c>
      <c r="B90" s="181" t="s">
        <v>252</v>
      </c>
      <c r="C90" s="180" t="s">
        <v>70</v>
      </c>
      <c r="D90" s="180" t="s">
        <v>253</v>
      </c>
      <c r="E90" s="179">
        <v>0.06</v>
      </c>
      <c r="F90" s="179"/>
      <c r="G90" s="179">
        <v>0.06</v>
      </c>
      <c r="H90" s="195" t="s">
        <v>36</v>
      </c>
      <c r="I90" s="180" t="s">
        <v>48</v>
      </c>
      <c r="J90" s="175" t="s">
        <v>254</v>
      </c>
      <c r="K90" s="68" t="s">
        <v>221</v>
      </c>
      <c r="L90" s="66"/>
    </row>
    <row r="91" spans="1:12" s="67" customFormat="1" ht="140.25" customHeight="1" x14ac:dyDescent="0.25">
      <c r="A91" s="180">
        <v>78</v>
      </c>
      <c r="B91" s="193" t="s">
        <v>255</v>
      </c>
      <c r="C91" s="194" t="s">
        <v>34</v>
      </c>
      <c r="D91" s="194" t="s">
        <v>256</v>
      </c>
      <c r="E91" s="174">
        <v>31.5</v>
      </c>
      <c r="F91" s="174"/>
      <c r="G91" s="174">
        <v>7.5</v>
      </c>
      <c r="H91" s="194" t="s">
        <v>27</v>
      </c>
      <c r="I91" s="194" t="s">
        <v>180</v>
      </c>
      <c r="J91" s="193" t="s">
        <v>257</v>
      </c>
      <c r="K91" s="68" t="s">
        <v>221</v>
      </c>
      <c r="L91" s="66"/>
    </row>
    <row r="92" spans="1:12" s="48" customFormat="1" ht="30" customHeight="1" x14ac:dyDescent="0.25">
      <c r="A92" s="52" t="s">
        <v>323</v>
      </c>
      <c r="B92" s="69" t="s">
        <v>259</v>
      </c>
      <c r="C92" s="52"/>
      <c r="D92" s="52"/>
      <c r="E92" s="61"/>
      <c r="F92" s="61"/>
      <c r="G92" s="61"/>
      <c r="H92" s="70"/>
      <c r="I92" s="70"/>
      <c r="J92" s="45"/>
      <c r="K92" s="71"/>
      <c r="L92" s="47"/>
    </row>
    <row r="93" spans="1:12" s="111" customFormat="1" ht="63" x14ac:dyDescent="0.25">
      <c r="A93" s="106">
        <v>79</v>
      </c>
      <c r="B93" s="107" t="s">
        <v>260</v>
      </c>
      <c r="C93" s="106" t="s">
        <v>34</v>
      </c>
      <c r="D93" s="106" t="s">
        <v>261</v>
      </c>
      <c r="E93" s="108">
        <v>0.4</v>
      </c>
      <c r="F93" s="108"/>
      <c r="G93" s="108">
        <v>0.4</v>
      </c>
      <c r="H93" s="109" t="s">
        <v>36</v>
      </c>
      <c r="I93" s="106" t="s">
        <v>262</v>
      </c>
      <c r="J93" s="107" t="s">
        <v>263</v>
      </c>
      <c r="K93" s="110" t="s">
        <v>30</v>
      </c>
    </row>
    <row r="94" spans="1:12" s="111" customFormat="1" ht="61.5" customHeight="1" x14ac:dyDescent="0.25">
      <c r="A94" s="106">
        <v>80</v>
      </c>
      <c r="B94" s="107" t="s">
        <v>407</v>
      </c>
      <c r="C94" s="106" t="s">
        <v>193</v>
      </c>
      <c r="D94" s="112" t="s">
        <v>408</v>
      </c>
      <c r="E94" s="113">
        <v>7.7</v>
      </c>
      <c r="F94" s="113"/>
      <c r="G94" s="113">
        <v>0.11</v>
      </c>
      <c r="H94" s="112" t="s">
        <v>27</v>
      </c>
      <c r="I94" s="112" t="s">
        <v>135</v>
      </c>
      <c r="J94" s="114" t="s">
        <v>409</v>
      </c>
      <c r="K94" s="110" t="s">
        <v>30</v>
      </c>
    </row>
    <row r="95" spans="1:12" s="48" customFormat="1" ht="63" x14ac:dyDescent="0.25">
      <c r="A95" s="54">
        <v>81</v>
      </c>
      <c r="B95" s="59" t="s">
        <v>264</v>
      </c>
      <c r="C95" s="57" t="s">
        <v>193</v>
      </c>
      <c r="D95" s="57" t="s">
        <v>408</v>
      </c>
      <c r="E95" s="34">
        <v>9.8000000000000007</v>
      </c>
      <c r="F95" s="34">
        <v>8.3000000000000007</v>
      </c>
      <c r="G95" s="34">
        <v>8.1300000000000008</v>
      </c>
      <c r="H95" s="57" t="s">
        <v>27</v>
      </c>
      <c r="I95" s="57" t="s">
        <v>213</v>
      </c>
      <c r="J95" s="59" t="s">
        <v>265</v>
      </c>
      <c r="K95" s="35" t="s">
        <v>30</v>
      </c>
      <c r="L95" s="47" t="s">
        <v>399</v>
      </c>
    </row>
    <row r="96" spans="1:12" s="48" customFormat="1" ht="51.75" customHeight="1" x14ac:dyDescent="0.25">
      <c r="A96" s="54">
        <v>82</v>
      </c>
      <c r="B96" s="53" t="s">
        <v>266</v>
      </c>
      <c r="C96" s="57" t="s">
        <v>193</v>
      </c>
      <c r="D96" s="54" t="s">
        <v>267</v>
      </c>
      <c r="E96" s="40">
        <v>2</v>
      </c>
      <c r="F96" s="40">
        <v>2</v>
      </c>
      <c r="G96" s="34">
        <v>2</v>
      </c>
      <c r="H96" s="54" t="s">
        <v>27</v>
      </c>
      <c r="I96" s="54" t="s">
        <v>268</v>
      </c>
      <c r="J96" s="53" t="s">
        <v>269</v>
      </c>
      <c r="K96" s="35" t="s">
        <v>30</v>
      </c>
      <c r="L96" s="47"/>
    </row>
    <row r="97" spans="1:12" s="48" customFormat="1" ht="45" customHeight="1" x14ac:dyDescent="0.25">
      <c r="A97" s="54">
        <v>83</v>
      </c>
      <c r="B97" s="59" t="s">
        <v>270</v>
      </c>
      <c r="C97" s="57" t="s">
        <v>271</v>
      </c>
      <c r="D97" s="57" t="s">
        <v>272</v>
      </c>
      <c r="E97" s="33">
        <v>0.4</v>
      </c>
      <c r="F97" s="33">
        <v>0.4</v>
      </c>
      <c r="G97" s="34">
        <v>0.4</v>
      </c>
      <c r="H97" s="58" t="s">
        <v>27</v>
      </c>
      <c r="I97" s="57" t="s">
        <v>273</v>
      </c>
      <c r="J97" s="59" t="s">
        <v>274</v>
      </c>
      <c r="K97" s="35" t="s">
        <v>30</v>
      </c>
      <c r="L97" s="47"/>
    </row>
    <row r="98" spans="1:12" s="48" customFormat="1" ht="113.25" customHeight="1" x14ac:dyDescent="0.25">
      <c r="A98" s="54">
        <v>84</v>
      </c>
      <c r="B98" s="59" t="s">
        <v>275</v>
      </c>
      <c r="C98" s="57" t="s">
        <v>193</v>
      </c>
      <c r="D98" s="57" t="s">
        <v>276</v>
      </c>
      <c r="E98" s="33">
        <v>6.5</v>
      </c>
      <c r="F98" s="33">
        <v>6</v>
      </c>
      <c r="G98" s="34">
        <v>6.5</v>
      </c>
      <c r="H98" s="58" t="s">
        <v>27</v>
      </c>
      <c r="I98" s="58" t="s">
        <v>180</v>
      </c>
      <c r="J98" s="59" t="s">
        <v>277</v>
      </c>
      <c r="K98" s="35" t="s">
        <v>30</v>
      </c>
      <c r="L98" s="47"/>
    </row>
    <row r="99" spans="1:12" s="111" customFormat="1" ht="69.75" customHeight="1" x14ac:dyDescent="0.25">
      <c r="A99" s="106">
        <v>85</v>
      </c>
      <c r="B99" s="114" t="s">
        <v>347</v>
      </c>
      <c r="C99" s="112" t="s">
        <v>25</v>
      </c>
      <c r="D99" s="112" t="s">
        <v>40</v>
      </c>
      <c r="E99" s="113">
        <v>20</v>
      </c>
      <c r="F99" s="113"/>
      <c r="G99" s="113"/>
      <c r="H99" s="106" t="s">
        <v>27</v>
      </c>
      <c r="I99" s="112" t="s">
        <v>284</v>
      </c>
      <c r="J99" s="114" t="s">
        <v>285</v>
      </c>
      <c r="K99" s="110" t="s">
        <v>30</v>
      </c>
      <c r="L99" s="111" t="s">
        <v>400</v>
      </c>
    </row>
    <row r="100" spans="1:12" s="111" customFormat="1" ht="57" customHeight="1" x14ac:dyDescent="0.25">
      <c r="A100" s="106">
        <v>86</v>
      </c>
      <c r="B100" s="115" t="s">
        <v>286</v>
      </c>
      <c r="C100" s="116" t="s">
        <v>34</v>
      </c>
      <c r="D100" s="116" t="s">
        <v>287</v>
      </c>
      <c r="E100" s="117">
        <v>3</v>
      </c>
      <c r="F100" s="117"/>
      <c r="G100" s="117"/>
      <c r="H100" s="116" t="s">
        <v>27</v>
      </c>
      <c r="I100" s="116" t="s">
        <v>288</v>
      </c>
      <c r="J100" s="115" t="s">
        <v>289</v>
      </c>
      <c r="K100" s="110" t="s">
        <v>30</v>
      </c>
    </row>
    <row r="101" spans="1:12" s="111" customFormat="1" ht="57" customHeight="1" x14ac:dyDescent="0.25">
      <c r="A101" s="106">
        <v>87</v>
      </c>
      <c r="B101" s="107" t="s">
        <v>290</v>
      </c>
      <c r="C101" s="106" t="s">
        <v>34</v>
      </c>
      <c r="D101" s="106" t="s">
        <v>291</v>
      </c>
      <c r="E101" s="108">
        <v>6.92</v>
      </c>
      <c r="F101" s="108">
        <v>0</v>
      </c>
      <c r="G101" s="108"/>
      <c r="H101" s="106" t="s">
        <v>27</v>
      </c>
      <c r="I101" s="106" t="s">
        <v>292</v>
      </c>
      <c r="J101" s="107" t="s">
        <v>293</v>
      </c>
      <c r="K101" s="110" t="s">
        <v>30</v>
      </c>
    </row>
    <row r="102" spans="1:12" s="111" customFormat="1" ht="63" x14ac:dyDescent="0.25">
      <c r="A102" s="106">
        <v>88</v>
      </c>
      <c r="B102" s="114" t="s">
        <v>294</v>
      </c>
      <c r="C102" s="112" t="s">
        <v>34</v>
      </c>
      <c r="D102" s="112" t="s">
        <v>295</v>
      </c>
      <c r="E102" s="113">
        <v>0.53</v>
      </c>
      <c r="F102" s="113">
        <v>0.53</v>
      </c>
      <c r="G102" s="113"/>
      <c r="H102" s="112" t="s">
        <v>27</v>
      </c>
      <c r="I102" s="112" t="s">
        <v>296</v>
      </c>
      <c r="J102" s="114" t="s">
        <v>297</v>
      </c>
      <c r="K102" s="110" t="s">
        <v>30</v>
      </c>
    </row>
    <row r="103" spans="1:12" s="111" customFormat="1" ht="82.5" customHeight="1" x14ac:dyDescent="0.25">
      <c r="A103" s="106">
        <v>89</v>
      </c>
      <c r="B103" s="114" t="s">
        <v>298</v>
      </c>
      <c r="C103" s="112" t="s">
        <v>34</v>
      </c>
      <c r="D103" s="112" t="s">
        <v>299</v>
      </c>
      <c r="E103" s="113">
        <v>1.96</v>
      </c>
      <c r="F103" s="113"/>
      <c r="G103" s="113"/>
      <c r="H103" s="112" t="s">
        <v>27</v>
      </c>
      <c r="I103" s="112" t="s">
        <v>180</v>
      </c>
      <c r="J103" s="114" t="s">
        <v>300</v>
      </c>
      <c r="K103" s="110" t="s">
        <v>30</v>
      </c>
    </row>
    <row r="104" spans="1:12" s="111" customFormat="1" ht="39.75" customHeight="1" x14ac:dyDescent="0.25">
      <c r="A104" s="106">
        <v>90</v>
      </c>
      <c r="B104" s="114" t="s">
        <v>301</v>
      </c>
      <c r="C104" s="112" t="s">
        <v>34</v>
      </c>
      <c r="D104" s="112" t="s">
        <v>302</v>
      </c>
      <c r="E104" s="118">
        <v>2</v>
      </c>
      <c r="F104" s="118"/>
      <c r="G104" s="118"/>
      <c r="H104" s="109" t="s">
        <v>27</v>
      </c>
      <c r="I104" s="112" t="s">
        <v>37</v>
      </c>
      <c r="J104" s="114" t="s">
        <v>303</v>
      </c>
      <c r="K104" s="110" t="s">
        <v>30</v>
      </c>
    </row>
    <row r="105" spans="1:12" s="48" customFormat="1" ht="63" customHeight="1" x14ac:dyDescent="0.25">
      <c r="A105" s="54">
        <v>91</v>
      </c>
      <c r="B105" s="53" t="s">
        <v>304</v>
      </c>
      <c r="C105" s="54" t="s">
        <v>25</v>
      </c>
      <c r="D105" s="54" t="s">
        <v>44</v>
      </c>
      <c r="E105" s="34">
        <v>2.8</v>
      </c>
      <c r="F105" s="34"/>
      <c r="G105" s="34">
        <v>2.8</v>
      </c>
      <c r="H105" s="54" t="s">
        <v>27</v>
      </c>
      <c r="I105" s="54" t="s">
        <v>305</v>
      </c>
      <c r="J105" s="53" t="s">
        <v>392</v>
      </c>
      <c r="K105" s="35" t="s">
        <v>30</v>
      </c>
      <c r="L105" s="47"/>
    </row>
    <row r="106" spans="1:12" s="48" customFormat="1" ht="51" customHeight="1" x14ac:dyDescent="0.25">
      <c r="A106" s="54">
        <v>92</v>
      </c>
      <c r="B106" s="53" t="s">
        <v>306</v>
      </c>
      <c r="C106" s="54" t="s">
        <v>193</v>
      </c>
      <c r="D106" s="54" t="s">
        <v>307</v>
      </c>
      <c r="E106" s="40">
        <v>7.4</v>
      </c>
      <c r="F106" s="40">
        <v>7.4</v>
      </c>
      <c r="G106" s="40">
        <v>7.4</v>
      </c>
      <c r="H106" s="54" t="s">
        <v>27</v>
      </c>
      <c r="I106" s="54" t="s">
        <v>116</v>
      </c>
      <c r="J106" s="53" t="s">
        <v>420</v>
      </c>
      <c r="K106" s="35" t="s">
        <v>30</v>
      </c>
      <c r="L106" s="47"/>
    </row>
    <row r="107" spans="1:12" s="111" customFormat="1" ht="51" customHeight="1" x14ac:dyDescent="0.25">
      <c r="A107" s="106">
        <v>93</v>
      </c>
      <c r="B107" s="107" t="s">
        <v>308</v>
      </c>
      <c r="C107" s="106" t="s">
        <v>271</v>
      </c>
      <c r="D107" s="106" t="s">
        <v>309</v>
      </c>
      <c r="E107" s="108">
        <v>7.73</v>
      </c>
      <c r="F107" s="108"/>
      <c r="G107" s="108">
        <v>0.4</v>
      </c>
      <c r="H107" s="106" t="s">
        <v>27</v>
      </c>
      <c r="I107" s="106" t="s">
        <v>107</v>
      </c>
      <c r="J107" s="107" t="s">
        <v>310</v>
      </c>
      <c r="K107" s="112" t="s">
        <v>221</v>
      </c>
    </row>
    <row r="108" spans="1:12" s="111" customFormat="1" ht="123" customHeight="1" x14ac:dyDescent="0.25">
      <c r="A108" s="106">
        <v>94</v>
      </c>
      <c r="B108" s="107" t="s">
        <v>317</v>
      </c>
      <c r="C108" s="106" t="s">
        <v>312</v>
      </c>
      <c r="D108" s="106" t="s">
        <v>313</v>
      </c>
      <c r="E108" s="108">
        <v>94.37</v>
      </c>
      <c r="F108" s="108"/>
      <c r="G108" s="108"/>
      <c r="H108" s="106" t="s">
        <v>314</v>
      </c>
      <c r="I108" s="106" t="s">
        <v>318</v>
      </c>
      <c r="J108" s="107" t="s">
        <v>319</v>
      </c>
      <c r="K108" s="119" t="s">
        <v>221</v>
      </c>
    </row>
    <row r="109" spans="1:12" s="111" customFormat="1" ht="93" customHeight="1" x14ac:dyDescent="0.25">
      <c r="A109" s="106">
        <v>95</v>
      </c>
      <c r="B109" s="107" t="s">
        <v>320</v>
      </c>
      <c r="C109" s="106" t="s">
        <v>34</v>
      </c>
      <c r="D109" s="106" t="s">
        <v>321</v>
      </c>
      <c r="E109" s="108">
        <v>0.12</v>
      </c>
      <c r="F109" s="108"/>
      <c r="G109" s="108"/>
      <c r="H109" s="106" t="s">
        <v>314</v>
      </c>
      <c r="I109" s="106" t="s">
        <v>45</v>
      </c>
      <c r="J109" s="107" t="s">
        <v>322</v>
      </c>
      <c r="K109" s="119" t="s">
        <v>221</v>
      </c>
    </row>
    <row r="110" spans="1:12" s="48" customFormat="1" ht="30" customHeight="1" x14ac:dyDescent="0.25">
      <c r="A110" s="72" t="s">
        <v>258</v>
      </c>
      <c r="B110" s="120" t="s">
        <v>324</v>
      </c>
      <c r="C110" s="120"/>
      <c r="D110" s="120"/>
      <c r="E110" s="40"/>
      <c r="F110" s="40"/>
      <c r="G110" s="40"/>
      <c r="H110" s="54"/>
      <c r="I110" s="54"/>
      <c r="J110" s="53"/>
      <c r="K110" s="57"/>
      <c r="L110" s="47"/>
    </row>
    <row r="111" spans="1:12" s="90" customFormat="1" ht="54.95" customHeight="1" x14ac:dyDescent="0.25">
      <c r="A111" s="86">
        <v>1</v>
      </c>
      <c r="B111" s="87" t="s">
        <v>325</v>
      </c>
      <c r="C111" s="86" t="s">
        <v>25</v>
      </c>
      <c r="D111" s="86" t="s">
        <v>35</v>
      </c>
      <c r="E111" s="88">
        <v>1.58</v>
      </c>
      <c r="F111" s="88">
        <v>1.23</v>
      </c>
      <c r="G111" s="88">
        <f>E111</f>
        <v>1.58</v>
      </c>
      <c r="H111" s="86" t="s">
        <v>27</v>
      </c>
      <c r="I111" s="86" t="s">
        <v>341</v>
      </c>
      <c r="J111" s="87" t="s">
        <v>326</v>
      </c>
      <c r="K111" s="91"/>
    </row>
    <row r="112" spans="1:12" s="90" customFormat="1" ht="54.95" customHeight="1" x14ac:dyDescent="0.25">
      <c r="A112" s="86">
        <v>2</v>
      </c>
      <c r="B112" s="87" t="s">
        <v>327</v>
      </c>
      <c r="C112" s="86" t="s">
        <v>25</v>
      </c>
      <c r="D112" s="86" t="s">
        <v>35</v>
      </c>
      <c r="E112" s="88">
        <v>1.5</v>
      </c>
      <c r="F112" s="88">
        <v>2.68</v>
      </c>
      <c r="G112" s="88">
        <f t="shared" ref="G112:G117" si="0">E112</f>
        <v>1.5</v>
      </c>
      <c r="H112" s="86" t="s">
        <v>27</v>
      </c>
      <c r="I112" s="86" t="s">
        <v>283</v>
      </c>
      <c r="J112" s="87" t="s">
        <v>328</v>
      </c>
      <c r="K112" s="91"/>
    </row>
    <row r="113" spans="1:12" s="90" customFormat="1" ht="63" customHeight="1" x14ac:dyDescent="0.25">
      <c r="A113" s="86">
        <v>3</v>
      </c>
      <c r="B113" s="87" t="s">
        <v>329</v>
      </c>
      <c r="C113" s="86" t="s">
        <v>25</v>
      </c>
      <c r="D113" s="86" t="s">
        <v>35</v>
      </c>
      <c r="E113" s="88">
        <v>3.8</v>
      </c>
      <c r="F113" s="88">
        <v>3.8</v>
      </c>
      <c r="G113" s="88">
        <f t="shared" si="0"/>
        <v>3.8</v>
      </c>
      <c r="H113" s="86" t="s">
        <v>27</v>
      </c>
      <c r="I113" s="86" t="s">
        <v>86</v>
      </c>
      <c r="J113" s="87" t="s">
        <v>417</v>
      </c>
      <c r="K113" s="91"/>
    </row>
    <row r="114" spans="1:12" s="90" customFormat="1" ht="54.95" customHeight="1" x14ac:dyDescent="0.25">
      <c r="A114" s="86">
        <v>4</v>
      </c>
      <c r="B114" s="87" t="s">
        <v>331</v>
      </c>
      <c r="C114" s="86" t="s">
        <v>25</v>
      </c>
      <c r="D114" s="86" t="s">
        <v>35</v>
      </c>
      <c r="E114" s="88">
        <v>1.1000000000000001</v>
      </c>
      <c r="F114" s="88">
        <v>0.8</v>
      </c>
      <c r="G114" s="88">
        <f t="shared" si="0"/>
        <v>1.1000000000000001</v>
      </c>
      <c r="H114" s="86" t="s">
        <v>27</v>
      </c>
      <c r="I114" s="86" t="s">
        <v>79</v>
      </c>
      <c r="J114" s="87" t="s">
        <v>332</v>
      </c>
      <c r="K114" s="91"/>
    </row>
    <row r="115" spans="1:12" s="90" customFormat="1" ht="54.95" customHeight="1" x14ac:dyDescent="0.25">
      <c r="A115" s="86">
        <v>5</v>
      </c>
      <c r="B115" s="87" t="s">
        <v>333</v>
      </c>
      <c r="C115" s="86" t="s">
        <v>25</v>
      </c>
      <c r="D115" s="86" t="s">
        <v>35</v>
      </c>
      <c r="E115" s="88">
        <v>0.8</v>
      </c>
      <c r="F115" s="88">
        <v>0.4</v>
      </c>
      <c r="G115" s="88">
        <f t="shared" si="0"/>
        <v>0.8</v>
      </c>
      <c r="H115" s="86" t="s">
        <v>27</v>
      </c>
      <c r="I115" s="86" t="s">
        <v>79</v>
      </c>
      <c r="J115" s="87" t="s">
        <v>332</v>
      </c>
      <c r="K115" s="91"/>
    </row>
    <row r="116" spans="1:12" s="90" customFormat="1" ht="54.95" customHeight="1" x14ac:dyDescent="0.25">
      <c r="A116" s="86">
        <v>6</v>
      </c>
      <c r="B116" s="87" t="s">
        <v>342</v>
      </c>
      <c r="C116" s="86" t="s">
        <v>25</v>
      </c>
      <c r="D116" s="86" t="s">
        <v>35</v>
      </c>
      <c r="E116" s="88">
        <v>4.5</v>
      </c>
      <c r="F116" s="88"/>
      <c r="G116" s="88">
        <f t="shared" si="0"/>
        <v>4.5</v>
      </c>
      <c r="H116" s="86" t="s">
        <v>27</v>
      </c>
      <c r="I116" s="86" t="s">
        <v>180</v>
      </c>
      <c r="J116" s="87" t="s">
        <v>330</v>
      </c>
      <c r="K116" s="91"/>
    </row>
    <row r="117" spans="1:12" s="90" customFormat="1" ht="54.95" customHeight="1" x14ac:dyDescent="0.25">
      <c r="A117" s="86">
        <v>7</v>
      </c>
      <c r="B117" s="87" t="s">
        <v>334</v>
      </c>
      <c r="C117" s="86" t="s">
        <v>25</v>
      </c>
      <c r="D117" s="86" t="s">
        <v>35</v>
      </c>
      <c r="E117" s="88">
        <v>2.1</v>
      </c>
      <c r="F117" s="88">
        <v>2.1</v>
      </c>
      <c r="G117" s="88">
        <f t="shared" si="0"/>
        <v>2.1</v>
      </c>
      <c r="H117" s="86" t="s">
        <v>27</v>
      </c>
      <c r="I117" s="86" t="s">
        <v>139</v>
      </c>
      <c r="J117" s="87" t="s">
        <v>335</v>
      </c>
      <c r="K117" s="91"/>
    </row>
    <row r="118" spans="1:12" s="90" customFormat="1" ht="54.95" customHeight="1" x14ac:dyDescent="0.25">
      <c r="A118" s="86">
        <v>8</v>
      </c>
      <c r="B118" s="87" t="s">
        <v>336</v>
      </c>
      <c r="C118" s="86" t="s">
        <v>25</v>
      </c>
      <c r="D118" s="86" t="s">
        <v>35</v>
      </c>
      <c r="E118" s="88">
        <v>1.3</v>
      </c>
      <c r="F118" s="88">
        <v>1.3</v>
      </c>
      <c r="G118" s="88">
        <v>1.3</v>
      </c>
      <c r="H118" s="86" t="s">
        <v>27</v>
      </c>
      <c r="I118" s="86" t="s">
        <v>159</v>
      </c>
      <c r="J118" s="87" t="s">
        <v>337</v>
      </c>
      <c r="K118" s="91"/>
    </row>
    <row r="119" spans="1:12" s="90" customFormat="1" ht="54.95" customHeight="1" x14ac:dyDescent="0.25">
      <c r="A119" s="86">
        <v>9</v>
      </c>
      <c r="B119" s="87" t="s">
        <v>338</v>
      </c>
      <c r="C119" s="86" t="s">
        <v>25</v>
      </c>
      <c r="D119" s="86" t="s">
        <v>35</v>
      </c>
      <c r="E119" s="88">
        <v>3</v>
      </c>
      <c r="F119" s="88">
        <v>3</v>
      </c>
      <c r="G119" s="88">
        <v>3</v>
      </c>
      <c r="H119" s="86" t="s">
        <v>27</v>
      </c>
      <c r="I119" s="86" t="s">
        <v>159</v>
      </c>
      <c r="J119" s="87" t="s">
        <v>339</v>
      </c>
      <c r="K119" s="91"/>
    </row>
    <row r="120" spans="1:12" s="90" customFormat="1" ht="54.95" customHeight="1" x14ac:dyDescent="0.25">
      <c r="A120" s="86">
        <v>10</v>
      </c>
      <c r="B120" s="87" t="s">
        <v>340</v>
      </c>
      <c r="C120" s="86" t="s">
        <v>25</v>
      </c>
      <c r="D120" s="86" t="s">
        <v>35</v>
      </c>
      <c r="E120" s="88">
        <v>5</v>
      </c>
      <c r="F120" s="88">
        <v>5</v>
      </c>
      <c r="G120" s="88">
        <v>5</v>
      </c>
      <c r="H120" s="86" t="s">
        <v>27</v>
      </c>
      <c r="I120" s="86" t="s">
        <v>104</v>
      </c>
      <c r="J120" s="87" t="s">
        <v>339</v>
      </c>
      <c r="K120" s="91"/>
    </row>
    <row r="121" spans="1:12" s="90" customFormat="1" ht="64.5" customHeight="1" x14ac:dyDescent="0.25">
      <c r="A121" s="86">
        <v>11</v>
      </c>
      <c r="B121" s="87" t="s">
        <v>343</v>
      </c>
      <c r="C121" s="86" t="s">
        <v>34</v>
      </c>
      <c r="D121" s="86" t="s">
        <v>344</v>
      </c>
      <c r="E121" s="88">
        <v>2.13</v>
      </c>
      <c r="F121" s="88"/>
      <c r="G121" s="88">
        <f>E121</f>
        <v>2.13</v>
      </c>
      <c r="H121" s="86" t="s">
        <v>27</v>
      </c>
      <c r="I121" s="87" t="s">
        <v>37</v>
      </c>
      <c r="J121" s="87" t="s">
        <v>345</v>
      </c>
      <c r="K121" s="91"/>
    </row>
    <row r="122" spans="1:12" s="90" customFormat="1" ht="102" customHeight="1" x14ac:dyDescent="0.25">
      <c r="A122" s="86">
        <v>12</v>
      </c>
      <c r="B122" s="87" t="s">
        <v>351</v>
      </c>
      <c r="C122" s="86" t="s">
        <v>25</v>
      </c>
      <c r="D122" s="86" t="s">
        <v>352</v>
      </c>
      <c r="E122" s="88">
        <v>4.95</v>
      </c>
      <c r="F122" s="88">
        <f>E122</f>
        <v>4.95</v>
      </c>
      <c r="G122" s="88">
        <f>E122</f>
        <v>4.95</v>
      </c>
      <c r="H122" s="86" t="s">
        <v>27</v>
      </c>
      <c r="I122" s="86" t="s">
        <v>421</v>
      </c>
      <c r="J122" s="87" t="s">
        <v>422</v>
      </c>
      <c r="K122" s="91"/>
    </row>
    <row r="123" spans="1:12" s="48" customFormat="1" ht="48.75" customHeight="1" x14ac:dyDescent="0.25">
      <c r="A123" s="194">
        <v>13</v>
      </c>
      <c r="B123" s="196" t="s">
        <v>353</v>
      </c>
      <c r="C123" s="197" t="s">
        <v>133</v>
      </c>
      <c r="D123" s="183" t="s">
        <v>379</v>
      </c>
      <c r="E123" s="184">
        <v>1.2</v>
      </c>
      <c r="F123" s="184"/>
      <c r="G123" s="184">
        <v>1.2</v>
      </c>
      <c r="H123" s="194" t="s">
        <v>27</v>
      </c>
      <c r="I123" s="183" t="s">
        <v>100</v>
      </c>
      <c r="J123" s="198" t="s">
        <v>354</v>
      </c>
      <c r="K123" s="57"/>
      <c r="L123" s="47"/>
    </row>
    <row r="124" spans="1:12" s="48" customFormat="1" ht="48.75" customHeight="1" x14ac:dyDescent="0.25">
      <c r="A124" s="194">
        <v>14</v>
      </c>
      <c r="B124" s="196" t="s">
        <v>355</v>
      </c>
      <c r="C124" s="197" t="s">
        <v>133</v>
      </c>
      <c r="D124" s="183" t="s">
        <v>379</v>
      </c>
      <c r="E124" s="184">
        <v>1.5</v>
      </c>
      <c r="F124" s="184"/>
      <c r="G124" s="184">
        <v>1.5</v>
      </c>
      <c r="H124" s="194" t="s">
        <v>27</v>
      </c>
      <c r="I124" s="183" t="s">
        <v>79</v>
      </c>
      <c r="J124" s="198" t="s">
        <v>354</v>
      </c>
      <c r="K124" s="57"/>
      <c r="L124" s="47"/>
    </row>
    <row r="125" spans="1:12" s="48" customFormat="1" ht="48.75" customHeight="1" x14ac:dyDescent="0.25">
      <c r="A125" s="194">
        <v>15</v>
      </c>
      <c r="B125" s="196" t="s">
        <v>356</v>
      </c>
      <c r="C125" s="197" t="s">
        <v>133</v>
      </c>
      <c r="D125" s="183" t="s">
        <v>379</v>
      </c>
      <c r="E125" s="184">
        <v>0.5</v>
      </c>
      <c r="F125" s="184"/>
      <c r="G125" s="184">
        <v>0.5</v>
      </c>
      <c r="H125" s="194" t="s">
        <v>27</v>
      </c>
      <c r="I125" s="183" t="s">
        <v>79</v>
      </c>
      <c r="J125" s="198" t="s">
        <v>354</v>
      </c>
      <c r="K125" s="57"/>
      <c r="L125" s="47"/>
    </row>
    <row r="126" spans="1:12" s="48" customFormat="1" ht="48.75" customHeight="1" x14ac:dyDescent="0.25">
      <c r="A126" s="194">
        <v>16</v>
      </c>
      <c r="B126" s="196" t="s">
        <v>357</v>
      </c>
      <c r="C126" s="197" t="s">
        <v>133</v>
      </c>
      <c r="D126" s="183" t="s">
        <v>379</v>
      </c>
      <c r="E126" s="184">
        <v>1</v>
      </c>
      <c r="F126" s="184"/>
      <c r="G126" s="184">
        <v>1</v>
      </c>
      <c r="H126" s="194" t="s">
        <v>27</v>
      </c>
      <c r="I126" s="183" t="s">
        <v>107</v>
      </c>
      <c r="J126" s="198" t="s">
        <v>354</v>
      </c>
      <c r="K126" s="57"/>
      <c r="L126" s="47"/>
    </row>
    <row r="127" spans="1:12" s="48" customFormat="1" ht="48.75" customHeight="1" x14ac:dyDescent="0.25">
      <c r="A127" s="194">
        <v>17</v>
      </c>
      <c r="B127" s="196" t="s">
        <v>358</v>
      </c>
      <c r="C127" s="197" t="s">
        <v>133</v>
      </c>
      <c r="D127" s="183" t="s">
        <v>379</v>
      </c>
      <c r="E127" s="184">
        <v>0.5</v>
      </c>
      <c r="F127" s="184"/>
      <c r="G127" s="184">
        <v>0.5</v>
      </c>
      <c r="H127" s="194" t="s">
        <v>27</v>
      </c>
      <c r="I127" s="183" t="s">
        <v>116</v>
      </c>
      <c r="J127" s="198" t="s">
        <v>354</v>
      </c>
      <c r="K127" s="57"/>
      <c r="L127" s="47"/>
    </row>
    <row r="128" spans="1:12" s="48" customFormat="1" ht="48.75" customHeight="1" x14ac:dyDescent="0.25">
      <c r="A128" s="194">
        <v>18</v>
      </c>
      <c r="B128" s="196" t="s">
        <v>359</v>
      </c>
      <c r="C128" s="197" t="s">
        <v>39</v>
      </c>
      <c r="D128" s="183" t="s">
        <v>379</v>
      </c>
      <c r="E128" s="184">
        <v>0.4</v>
      </c>
      <c r="F128" s="184">
        <v>0.3</v>
      </c>
      <c r="G128" s="184">
        <v>0.1</v>
      </c>
      <c r="H128" s="194" t="s">
        <v>27</v>
      </c>
      <c r="I128" s="183" t="s">
        <v>174</v>
      </c>
      <c r="J128" s="198" t="s">
        <v>354</v>
      </c>
      <c r="K128" s="57"/>
      <c r="L128" s="47"/>
    </row>
    <row r="129" spans="1:12" s="48" customFormat="1" ht="71.25" customHeight="1" x14ac:dyDescent="0.25">
      <c r="A129" s="194">
        <v>19</v>
      </c>
      <c r="B129" s="196" t="s">
        <v>360</v>
      </c>
      <c r="C129" s="197" t="s">
        <v>39</v>
      </c>
      <c r="D129" s="183" t="s">
        <v>379</v>
      </c>
      <c r="E129" s="184">
        <v>6.76</v>
      </c>
      <c r="F129" s="184">
        <v>5</v>
      </c>
      <c r="G129" s="184">
        <v>1.76</v>
      </c>
      <c r="H129" s="194" t="s">
        <v>27</v>
      </c>
      <c r="I129" s="183" t="s">
        <v>382</v>
      </c>
      <c r="J129" s="198" t="s">
        <v>354</v>
      </c>
      <c r="K129" s="57"/>
      <c r="L129" s="47"/>
    </row>
    <row r="130" spans="1:12" s="48" customFormat="1" ht="48.75" customHeight="1" x14ac:dyDescent="0.25">
      <c r="A130" s="194">
        <v>20</v>
      </c>
      <c r="B130" s="196" t="s">
        <v>361</v>
      </c>
      <c r="C130" s="197" t="s">
        <v>39</v>
      </c>
      <c r="D130" s="183" t="s">
        <v>379</v>
      </c>
      <c r="E130" s="184">
        <v>7.2</v>
      </c>
      <c r="F130" s="184">
        <v>6.2</v>
      </c>
      <c r="G130" s="184">
        <v>1</v>
      </c>
      <c r="H130" s="194" t="s">
        <v>27</v>
      </c>
      <c r="I130" s="183" t="s">
        <v>383</v>
      </c>
      <c r="J130" s="198" t="s">
        <v>362</v>
      </c>
      <c r="K130" s="57"/>
      <c r="L130" s="47"/>
    </row>
    <row r="131" spans="1:12" s="48" customFormat="1" ht="48.75" customHeight="1" x14ac:dyDescent="0.25">
      <c r="A131" s="194">
        <v>21</v>
      </c>
      <c r="B131" s="196" t="s">
        <v>363</v>
      </c>
      <c r="C131" s="197" t="s">
        <v>39</v>
      </c>
      <c r="D131" s="183" t="s">
        <v>379</v>
      </c>
      <c r="E131" s="184">
        <v>7</v>
      </c>
      <c r="F131" s="184">
        <v>5.5</v>
      </c>
      <c r="G131" s="184">
        <v>1.5</v>
      </c>
      <c r="H131" s="194" t="s">
        <v>27</v>
      </c>
      <c r="I131" s="183" t="s">
        <v>384</v>
      </c>
      <c r="J131" s="198" t="s">
        <v>354</v>
      </c>
      <c r="K131" s="57"/>
      <c r="L131" s="47"/>
    </row>
    <row r="132" spans="1:12" s="90" customFormat="1" ht="41.25" customHeight="1" x14ac:dyDescent="0.25">
      <c r="A132" s="86">
        <v>22</v>
      </c>
      <c r="B132" s="87" t="s">
        <v>278</v>
      </c>
      <c r="C132" s="86" t="s">
        <v>133</v>
      </c>
      <c r="D132" s="86" t="s">
        <v>44</v>
      </c>
      <c r="E132" s="88">
        <v>0.8</v>
      </c>
      <c r="F132" s="88">
        <v>0.8</v>
      </c>
      <c r="G132" s="92">
        <v>0.2</v>
      </c>
      <c r="H132" s="86" t="s">
        <v>27</v>
      </c>
      <c r="I132" s="86" t="s">
        <v>45</v>
      </c>
      <c r="J132" s="87" t="s">
        <v>279</v>
      </c>
      <c r="K132" s="91"/>
    </row>
    <row r="133" spans="1:12" s="48" customFormat="1" ht="101.25" customHeight="1" x14ac:dyDescent="0.25">
      <c r="A133" s="194">
        <v>23</v>
      </c>
      <c r="B133" s="193" t="s">
        <v>395</v>
      </c>
      <c r="C133" s="194" t="s">
        <v>70</v>
      </c>
      <c r="D133" s="194" t="s">
        <v>393</v>
      </c>
      <c r="E133" s="174">
        <v>0.23</v>
      </c>
      <c r="F133" s="174"/>
      <c r="G133" s="199">
        <v>0.04</v>
      </c>
      <c r="H133" s="194" t="s">
        <v>27</v>
      </c>
      <c r="I133" s="194" t="s">
        <v>394</v>
      </c>
      <c r="J133" s="193" t="s">
        <v>396</v>
      </c>
      <c r="K133" s="57" t="s">
        <v>430</v>
      </c>
      <c r="L133" s="47"/>
    </row>
    <row r="134" spans="1:12" s="90" customFormat="1" ht="72" customHeight="1" x14ac:dyDescent="0.25">
      <c r="A134" s="86">
        <v>24</v>
      </c>
      <c r="B134" s="87" t="s">
        <v>280</v>
      </c>
      <c r="C134" s="86" t="s">
        <v>34</v>
      </c>
      <c r="D134" s="86" t="s">
        <v>281</v>
      </c>
      <c r="E134" s="88">
        <v>0.26119999999999999</v>
      </c>
      <c r="F134" s="88">
        <f>E134</f>
        <v>0.26119999999999999</v>
      </c>
      <c r="G134" s="92">
        <f>E134</f>
        <v>0.26119999999999999</v>
      </c>
      <c r="H134" s="86" t="s">
        <v>27</v>
      </c>
      <c r="I134" s="86" t="s">
        <v>37</v>
      </c>
      <c r="J134" s="87" t="s">
        <v>282</v>
      </c>
      <c r="K134" s="91"/>
    </row>
    <row r="135" spans="1:12" s="90" customFormat="1" ht="75.75" customHeight="1" x14ac:dyDescent="0.25">
      <c r="A135" s="86">
        <v>25</v>
      </c>
      <c r="B135" s="93" t="s">
        <v>311</v>
      </c>
      <c r="C135" s="91" t="s">
        <v>312</v>
      </c>
      <c r="D135" s="91" t="s">
        <v>313</v>
      </c>
      <c r="E135" s="92">
        <v>20</v>
      </c>
      <c r="F135" s="92"/>
      <c r="G135" s="95"/>
      <c r="H135" s="89" t="s">
        <v>27</v>
      </c>
      <c r="I135" s="91" t="s">
        <v>315</v>
      </c>
      <c r="J135" s="93" t="s">
        <v>316</v>
      </c>
      <c r="K135" s="91"/>
    </row>
    <row r="136" spans="1:12" s="90" customFormat="1" ht="66.75" customHeight="1" x14ac:dyDescent="0.25">
      <c r="A136" s="86">
        <v>26</v>
      </c>
      <c r="B136" s="97" t="s">
        <v>364</v>
      </c>
      <c r="C136" s="98" t="s">
        <v>39</v>
      </c>
      <c r="D136" s="94" t="s">
        <v>44</v>
      </c>
      <c r="E136" s="99">
        <v>35</v>
      </c>
      <c r="F136" s="99">
        <v>20</v>
      </c>
      <c r="G136" s="99">
        <v>35</v>
      </c>
      <c r="H136" s="86" t="s">
        <v>27</v>
      </c>
      <c r="I136" s="94" t="s">
        <v>385</v>
      </c>
      <c r="J136" s="100"/>
      <c r="K136" s="91"/>
    </row>
    <row r="137" spans="1:12" s="90" customFormat="1" ht="68.25" customHeight="1" x14ac:dyDescent="0.25">
      <c r="A137" s="86">
        <v>27</v>
      </c>
      <c r="B137" s="97" t="s">
        <v>365</v>
      </c>
      <c r="C137" s="98" t="s">
        <v>39</v>
      </c>
      <c r="D137" s="94" t="s">
        <v>44</v>
      </c>
      <c r="E137" s="99">
        <v>20</v>
      </c>
      <c r="F137" s="99">
        <v>15</v>
      </c>
      <c r="G137" s="99">
        <v>20</v>
      </c>
      <c r="H137" s="86" t="s">
        <v>27</v>
      </c>
      <c r="I137" s="94" t="s">
        <v>386</v>
      </c>
      <c r="J137" s="100"/>
      <c r="K137" s="91"/>
    </row>
    <row r="138" spans="1:12" s="90" customFormat="1" ht="48.75" customHeight="1" x14ac:dyDescent="0.25">
      <c r="A138" s="86">
        <v>28</v>
      </c>
      <c r="B138" s="97" t="s">
        <v>366</v>
      </c>
      <c r="C138" s="98" t="s">
        <v>25</v>
      </c>
      <c r="D138" s="94" t="s">
        <v>379</v>
      </c>
      <c r="E138" s="99">
        <v>1.8</v>
      </c>
      <c r="F138" s="99">
        <v>1.8</v>
      </c>
      <c r="G138" s="99">
        <v>1.8</v>
      </c>
      <c r="H138" s="86" t="s">
        <v>27</v>
      </c>
      <c r="I138" s="94" t="s">
        <v>28</v>
      </c>
      <c r="J138" s="100"/>
      <c r="K138" s="91"/>
    </row>
    <row r="139" spans="1:12" s="90" customFormat="1" ht="48.75" customHeight="1" x14ac:dyDescent="0.25">
      <c r="A139" s="86">
        <v>29</v>
      </c>
      <c r="B139" s="97" t="s">
        <v>367</v>
      </c>
      <c r="C139" s="98" t="s">
        <v>25</v>
      </c>
      <c r="D139" s="94" t="s">
        <v>379</v>
      </c>
      <c r="E139" s="99">
        <v>1.9</v>
      </c>
      <c r="F139" s="99"/>
      <c r="G139" s="99">
        <v>1.9</v>
      </c>
      <c r="H139" s="86" t="s">
        <v>27</v>
      </c>
      <c r="I139" s="94" t="s">
        <v>28</v>
      </c>
      <c r="J139" s="100"/>
      <c r="K139" s="91"/>
    </row>
    <row r="140" spans="1:12" s="90" customFormat="1" ht="48.75" customHeight="1" x14ac:dyDescent="0.25">
      <c r="A140" s="86">
        <v>30</v>
      </c>
      <c r="B140" s="97" t="s">
        <v>368</v>
      </c>
      <c r="C140" s="98" t="s">
        <v>25</v>
      </c>
      <c r="D140" s="94" t="s">
        <v>379</v>
      </c>
      <c r="E140" s="99">
        <v>2.1</v>
      </c>
      <c r="F140" s="99"/>
      <c r="G140" s="99">
        <v>2.1</v>
      </c>
      <c r="H140" s="86" t="s">
        <v>27</v>
      </c>
      <c r="I140" s="94" t="s">
        <v>104</v>
      </c>
      <c r="J140" s="100"/>
      <c r="K140" s="91"/>
    </row>
    <row r="141" spans="1:12" s="90" customFormat="1" ht="48.75" customHeight="1" x14ac:dyDescent="0.25">
      <c r="A141" s="86">
        <v>31</v>
      </c>
      <c r="B141" s="97" t="s">
        <v>369</v>
      </c>
      <c r="C141" s="98" t="s">
        <v>25</v>
      </c>
      <c r="D141" s="94" t="s">
        <v>379</v>
      </c>
      <c r="E141" s="99">
        <v>1.1000000000000001</v>
      </c>
      <c r="F141" s="99"/>
      <c r="G141" s="99">
        <v>1.1000000000000001</v>
      </c>
      <c r="H141" s="86" t="s">
        <v>27</v>
      </c>
      <c r="I141" s="94" t="s">
        <v>104</v>
      </c>
      <c r="J141" s="100"/>
      <c r="K141" s="91"/>
    </row>
    <row r="142" spans="1:12" s="90" customFormat="1" ht="48.75" customHeight="1" x14ac:dyDescent="0.25">
      <c r="A142" s="86">
        <v>32</v>
      </c>
      <c r="B142" s="97" t="s">
        <v>370</v>
      </c>
      <c r="C142" s="98" t="s">
        <v>25</v>
      </c>
      <c r="D142" s="94" t="s">
        <v>379</v>
      </c>
      <c r="E142" s="99">
        <v>3.2</v>
      </c>
      <c r="F142" s="99"/>
      <c r="G142" s="99">
        <v>3.2</v>
      </c>
      <c r="H142" s="86" t="s">
        <v>27</v>
      </c>
      <c r="I142" s="94" t="s">
        <v>341</v>
      </c>
      <c r="J142" s="100"/>
      <c r="K142" s="91"/>
    </row>
    <row r="143" spans="1:12" s="90" customFormat="1" ht="48.75" customHeight="1" x14ac:dyDescent="0.25">
      <c r="A143" s="86">
        <v>33</v>
      </c>
      <c r="B143" s="97" t="s">
        <v>371</v>
      </c>
      <c r="C143" s="98" t="s">
        <v>25</v>
      </c>
      <c r="D143" s="94" t="s">
        <v>379</v>
      </c>
      <c r="E143" s="99">
        <v>1.7</v>
      </c>
      <c r="F143" s="99"/>
      <c r="G143" s="99">
        <v>1.7</v>
      </c>
      <c r="H143" s="86" t="s">
        <v>27</v>
      </c>
      <c r="I143" s="94" t="s">
        <v>387</v>
      </c>
      <c r="J143" s="100"/>
      <c r="K143" s="91"/>
    </row>
    <row r="144" spans="1:12" s="90" customFormat="1" ht="48.75" customHeight="1" x14ac:dyDescent="0.25">
      <c r="A144" s="86">
        <v>34</v>
      </c>
      <c r="B144" s="97" t="s">
        <v>372</v>
      </c>
      <c r="C144" s="98" t="s">
        <v>25</v>
      </c>
      <c r="D144" s="94" t="s">
        <v>379</v>
      </c>
      <c r="E144" s="99">
        <v>3.2</v>
      </c>
      <c r="F144" s="99"/>
      <c r="G144" s="99">
        <v>3.2</v>
      </c>
      <c r="H144" s="86" t="s">
        <v>27</v>
      </c>
      <c r="I144" s="94" t="s">
        <v>387</v>
      </c>
      <c r="J144" s="100"/>
      <c r="K144" s="91"/>
    </row>
    <row r="145" spans="1:14" s="90" customFormat="1" ht="48.75" customHeight="1" x14ac:dyDescent="0.25">
      <c r="A145" s="86">
        <v>35</v>
      </c>
      <c r="B145" s="97" t="s">
        <v>373</v>
      </c>
      <c r="C145" s="98" t="s">
        <v>25</v>
      </c>
      <c r="D145" s="94" t="s">
        <v>379</v>
      </c>
      <c r="E145" s="99">
        <v>2.8</v>
      </c>
      <c r="F145" s="99"/>
      <c r="G145" s="99">
        <v>2.8</v>
      </c>
      <c r="H145" s="86" t="s">
        <v>27</v>
      </c>
      <c r="I145" s="94" t="s">
        <v>159</v>
      </c>
      <c r="J145" s="100"/>
      <c r="K145" s="91"/>
    </row>
    <row r="146" spans="1:14" s="90" customFormat="1" ht="48.75" customHeight="1" x14ac:dyDescent="0.25">
      <c r="A146" s="86">
        <v>36</v>
      </c>
      <c r="B146" s="97" t="s">
        <v>374</v>
      </c>
      <c r="C146" s="98" t="s">
        <v>25</v>
      </c>
      <c r="D146" s="94" t="s">
        <v>379</v>
      </c>
      <c r="E146" s="99">
        <v>0.45</v>
      </c>
      <c r="F146" s="99"/>
      <c r="G146" s="99">
        <v>0.45</v>
      </c>
      <c r="H146" s="86" t="s">
        <v>27</v>
      </c>
      <c r="I146" s="94" t="s">
        <v>159</v>
      </c>
      <c r="J146" s="100"/>
      <c r="K146" s="91"/>
    </row>
    <row r="147" spans="1:14" s="90" customFormat="1" ht="48.75" customHeight="1" x14ac:dyDescent="0.25">
      <c r="A147" s="86">
        <v>37</v>
      </c>
      <c r="B147" s="97" t="s">
        <v>375</v>
      </c>
      <c r="C147" s="98" t="s">
        <v>39</v>
      </c>
      <c r="D147" s="94" t="s">
        <v>379</v>
      </c>
      <c r="E147" s="99">
        <v>1.68</v>
      </c>
      <c r="F147" s="99">
        <v>1.28</v>
      </c>
      <c r="G147" s="99">
        <v>0.4</v>
      </c>
      <c r="H147" s="86" t="s">
        <v>27</v>
      </c>
      <c r="I147" s="94" t="s">
        <v>28</v>
      </c>
      <c r="J147" s="100"/>
      <c r="K147" s="91"/>
    </row>
    <row r="148" spans="1:14" s="90" customFormat="1" ht="48.75" customHeight="1" x14ac:dyDescent="0.25">
      <c r="A148" s="86">
        <v>38</v>
      </c>
      <c r="B148" s="97" t="s">
        <v>376</v>
      </c>
      <c r="C148" s="98" t="s">
        <v>39</v>
      </c>
      <c r="D148" s="94" t="s">
        <v>379</v>
      </c>
      <c r="E148" s="99">
        <v>6</v>
      </c>
      <c r="F148" s="99">
        <v>5.5</v>
      </c>
      <c r="G148" s="99">
        <v>0.5</v>
      </c>
      <c r="H148" s="86" t="s">
        <v>27</v>
      </c>
      <c r="I148" s="94" t="s">
        <v>388</v>
      </c>
      <c r="J148" s="100"/>
      <c r="K148" s="91"/>
    </row>
    <row r="149" spans="1:14" s="90" customFormat="1" ht="48.75" customHeight="1" x14ac:dyDescent="0.25">
      <c r="A149" s="86">
        <v>39</v>
      </c>
      <c r="B149" s="97" t="s">
        <v>377</v>
      </c>
      <c r="C149" s="98" t="s">
        <v>25</v>
      </c>
      <c r="D149" s="94" t="s">
        <v>379</v>
      </c>
      <c r="E149" s="99">
        <v>9.5</v>
      </c>
      <c r="F149" s="99">
        <v>8.5</v>
      </c>
      <c r="G149" s="99">
        <v>1</v>
      </c>
      <c r="H149" s="86" t="s">
        <v>27</v>
      </c>
      <c r="I149" s="94" t="s">
        <v>48</v>
      </c>
      <c r="J149" s="100"/>
      <c r="K149" s="91"/>
    </row>
    <row r="150" spans="1:14" s="90" customFormat="1" ht="75" customHeight="1" x14ac:dyDescent="0.25">
      <c r="A150" s="86">
        <v>40</v>
      </c>
      <c r="B150" s="97" t="s">
        <v>378</v>
      </c>
      <c r="C150" s="98" t="s">
        <v>39</v>
      </c>
      <c r="D150" s="94" t="s">
        <v>379</v>
      </c>
      <c r="E150" s="99">
        <v>35</v>
      </c>
      <c r="F150" s="99">
        <f>E150*0.9</f>
        <v>31.5</v>
      </c>
      <c r="G150" s="99">
        <f>E150-F150</f>
        <v>3.5</v>
      </c>
      <c r="H150" s="86" t="s">
        <v>27</v>
      </c>
      <c r="I150" s="94" t="s">
        <v>389</v>
      </c>
      <c r="J150" s="100"/>
      <c r="K150" s="91"/>
    </row>
    <row r="151" spans="1:14" s="90" customFormat="1" ht="83.25" customHeight="1" x14ac:dyDescent="0.25">
      <c r="A151" s="86">
        <v>41</v>
      </c>
      <c r="B151" s="87" t="s">
        <v>348</v>
      </c>
      <c r="C151" s="86" t="s">
        <v>34</v>
      </c>
      <c r="D151" s="86" t="s">
        <v>349</v>
      </c>
      <c r="E151" s="88">
        <v>0.65</v>
      </c>
      <c r="F151" s="88">
        <v>0.65</v>
      </c>
      <c r="G151" s="88">
        <v>0.65</v>
      </c>
      <c r="H151" s="86" t="s">
        <v>27</v>
      </c>
      <c r="I151" s="86" t="s">
        <v>262</v>
      </c>
      <c r="J151" s="87"/>
      <c r="K151" s="91"/>
    </row>
    <row r="152" spans="1:14" s="90" customFormat="1" ht="63.75" customHeight="1" x14ac:dyDescent="0.25">
      <c r="A152" s="86">
        <v>42</v>
      </c>
      <c r="B152" s="87" t="s">
        <v>423</v>
      </c>
      <c r="C152" s="86" t="s">
        <v>25</v>
      </c>
      <c r="D152" s="86" t="s">
        <v>44</v>
      </c>
      <c r="E152" s="88">
        <v>28.55</v>
      </c>
      <c r="F152" s="88"/>
      <c r="G152" s="88">
        <v>28.55</v>
      </c>
      <c r="H152" s="86" t="s">
        <v>27</v>
      </c>
      <c r="I152" s="86" t="s">
        <v>424</v>
      </c>
      <c r="J152" s="93" t="s">
        <v>425</v>
      </c>
      <c r="K152" s="91"/>
    </row>
    <row r="153" spans="1:14" s="90" customFormat="1" ht="78.75" customHeight="1" x14ac:dyDescent="0.25">
      <c r="A153" s="86">
        <v>43</v>
      </c>
      <c r="B153" s="87" t="s">
        <v>317</v>
      </c>
      <c r="C153" s="86" t="s">
        <v>312</v>
      </c>
      <c r="D153" s="86" t="s">
        <v>313</v>
      </c>
      <c r="E153" s="88">
        <v>90.47</v>
      </c>
      <c r="F153" s="88"/>
      <c r="G153" s="88"/>
      <c r="H153" s="86" t="s">
        <v>27</v>
      </c>
      <c r="I153" s="86" t="s">
        <v>426</v>
      </c>
      <c r="J153" s="87" t="s">
        <v>316</v>
      </c>
      <c r="K153" s="96"/>
    </row>
    <row r="154" spans="1:14" s="90" customFormat="1" ht="65.25" customHeight="1" x14ac:dyDescent="0.25">
      <c r="A154" s="86">
        <v>44</v>
      </c>
      <c r="B154" s="87" t="s">
        <v>427</v>
      </c>
      <c r="C154" s="86" t="s">
        <v>428</v>
      </c>
      <c r="D154" s="86" t="s">
        <v>313</v>
      </c>
      <c r="E154" s="88">
        <v>52</v>
      </c>
      <c r="F154" s="88"/>
      <c r="G154" s="88"/>
      <c r="H154" s="86" t="s">
        <v>27</v>
      </c>
      <c r="I154" s="86" t="s">
        <v>429</v>
      </c>
      <c r="J154" s="87" t="s">
        <v>316</v>
      </c>
      <c r="K154" s="96"/>
    </row>
    <row r="155" spans="1:14" s="85" customFormat="1" ht="115.5" customHeight="1" x14ac:dyDescent="0.2">
      <c r="A155" s="194">
        <v>45</v>
      </c>
      <c r="B155" s="200" t="s">
        <v>431</v>
      </c>
      <c r="C155" s="201" t="s">
        <v>25</v>
      </c>
      <c r="D155" s="201" t="s">
        <v>35</v>
      </c>
      <c r="E155" s="201">
        <v>4.3</v>
      </c>
      <c r="F155" s="201"/>
      <c r="G155" s="201">
        <v>0.14000000000000001</v>
      </c>
      <c r="H155" s="201" t="s">
        <v>27</v>
      </c>
      <c r="I155" s="201" t="s">
        <v>180</v>
      </c>
      <c r="J155" s="200" t="s">
        <v>432</v>
      </c>
      <c r="K155" s="82" t="s">
        <v>438</v>
      </c>
      <c r="L155" s="83"/>
      <c r="M155" s="84"/>
      <c r="N155" s="84"/>
    </row>
    <row r="156" spans="1:14" s="105" customFormat="1" ht="122.25" customHeight="1" x14ac:dyDescent="0.2">
      <c r="A156" s="86">
        <v>46</v>
      </c>
      <c r="B156" s="101" t="s">
        <v>436</v>
      </c>
      <c r="C156" s="102" t="s">
        <v>25</v>
      </c>
      <c r="D156" s="102" t="s">
        <v>40</v>
      </c>
      <c r="E156" s="102">
        <v>0.17</v>
      </c>
      <c r="F156" s="102"/>
      <c r="G156" s="102"/>
      <c r="H156" s="102" t="s">
        <v>27</v>
      </c>
      <c r="I156" s="102" t="s">
        <v>180</v>
      </c>
      <c r="J156" s="101" t="s">
        <v>432</v>
      </c>
      <c r="K156" s="102" t="s">
        <v>437</v>
      </c>
      <c r="L156" s="103"/>
      <c r="M156" s="104"/>
      <c r="N156" s="104"/>
    </row>
    <row r="157" spans="1:14" s="85" customFormat="1" ht="92.25" customHeight="1" x14ac:dyDescent="0.2">
      <c r="A157" s="194">
        <v>47</v>
      </c>
      <c r="B157" s="200" t="s">
        <v>188</v>
      </c>
      <c r="C157" s="201" t="s">
        <v>67</v>
      </c>
      <c r="D157" s="201" t="s">
        <v>35</v>
      </c>
      <c r="E157" s="201">
        <v>13.22</v>
      </c>
      <c r="F157" s="201"/>
      <c r="G157" s="201">
        <v>0.1</v>
      </c>
      <c r="H157" s="201" t="s">
        <v>27</v>
      </c>
      <c r="I157" s="201" t="s">
        <v>433</v>
      </c>
      <c r="J157" s="200" t="s">
        <v>434</v>
      </c>
      <c r="K157" s="82" t="s">
        <v>435</v>
      </c>
      <c r="L157" s="83"/>
      <c r="M157" s="84"/>
      <c r="N157" s="84"/>
    </row>
    <row r="158" spans="1:14" s="48" customFormat="1" ht="31.5" customHeight="1" x14ac:dyDescent="0.25">
      <c r="A158" s="71"/>
      <c r="B158" s="73" t="s">
        <v>439</v>
      </c>
      <c r="C158" s="71"/>
      <c r="D158" s="71"/>
      <c r="E158" s="74">
        <f>SUM(E10:E157)</f>
        <v>1891.5512000000001</v>
      </c>
      <c r="F158" s="74">
        <f t="shared" ref="F158:G158" si="1">SUM(F10:F157)</f>
        <v>476.99119999999988</v>
      </c>
      <c r="G158" s="74">
        <f t="shared" si="1"/>
        <v>1183.0711999999999</v>
      </c>
      <c r="H158" s="55"/>
      <c r="I158" s="75"/>
      <c r="J158" s="76"/>
      <c r="K158" s="71"/>
      <c r="L158" s="47"/>
    </row>
    <row r="159" spans="1:14" s="48" customFormat="1" ht="15.75" x14ac:dyDescent="0.25">
      <c r="A159" s="67"/>
      <c r="B159" s="77"/>
      <c r="C159" s="67"/>
      <c r="D159" s="67"/>
      <c r="E159" s="78"/>
      <c r="F159" s="67"/>
      <c r="G159" s="79"/>
      <c r="H159" s="80"/>
      <c r="J159" s="81"/>
      <c r="K159" s="67"/>
    </row>
    <row r="160" spans="1:14" s="48" customFormat="1" ht="15.75" x14ac:dyDescent="0.25">
      <c r="A160" s="67"/>
      <c r="B160" s="77"/>
      <c r="C160" s="67"/>
      <c r="D160" s="67"/>
      <c r="E160" s="78"/>
      <c r="F160" s="67"/>
      <c r="G160" s="79"/>
      <c r="H160" s="80"/>
      <c r="J160" s="81"/>
      <c r="K160" s="67"/>
    </row>
    <row r="161" spans="1:11" s="9" customFormat="1" ht="20.100000000000001" customHeight="1" x14ac:dyDescent="0.25">
      <c r="A161" s="10"/>
      <c r="B161" s="11"/>
      <c r="C161" s="10"/>
      <c r="D161" s="10"/>
      <c r="E161" s="12"/>
      <c r="F161" s="10"/>
      <c r="G161" s="13"/>
      <c r="H161" s="14"/>
      <c r="J161" s="15"/>
      <c r="K161" s="10"/>
    </row>
    <row r="162" spans="1:11" s="9" customFormat="1" ht="20.100000000000001" customHeight="1" x14ac:dyDescent="0.25">
      <c r="A162" s="10"/>
      <c r="B162" s="11"/>
      <c r="C162" s="10"/>
      <c r="D162" s="10"/>
      <c r="E162" s="12"/>
      <c r="F162" s="10"/>
      <c r="G162" s="13"/>
      <c r="H162" s="14"/>
      <c r="J162" s="15"/>
      <c r="K162" s="10"/>
    </row>
    <row r="163" spans="1:11" s="9" customFormat="1" ht="20.100000000000001" customHeight="1" x14ac:dyDescent="0.25">
      <c r="A163" s="10"/>
      <c r="B163" s="11"/>
      <c r="C163" s="10"/>
      <c r="D163" s="10"/>
      <c r="E163" s="12"/>
      <c r="F163" s="10"/>
      <c r="G163" s="13"/>
      <c r="H163" s="14"/>
      <c r="J163" s="15"/>
      <c r="K163" s="10"/>
    </row>
    <row r="164" spans="1:11" s="9" customFormat="1" ht="20.100000000000001" customHeight="1" x14ac:dyDescent="0.25">
      <c r="A164" s="10"/>
      <c r="B164" s="11"/>
      <c r="C164" s="10"/>
      <c r="D164" s="10"/>
      <c r="E164" s="12"/>
      <c r="F164" s="10"/>
      <c r="G164" s="13"/>
      <c r="H164" s="14"/>
      <c r="J164" s="15"/>
      <c r="K164" s="10"/>
    </row>
    <row r="165" spans="1:11" s="9" customFormat="1" ht="20.100000000000001" customHeight="1" x14ac:dyDescent="0.25">
      <c r="A165" s="10"/>
      <c r="B165" s="11"/>
      <c r="C165" s="10"/>
      <c r="D165" s="10"/>
      <c r="E165" s="12"/>
      <c r="F165" s="10"/>
      <c r="G165" s="13"/>
      <c r="H165" s="14"/>
      <c r="J165" s="15"/>
      <c r="K165" s="10"/>
    </row>
    <row r="166" spans="1:11" s="9" customFormat="1" ht="20.100000000000001" customHeight="1" x14ac:dyDescent="0.25">
      <c r="A166" s="10"/>
      <c r="B166" s="11"/>
      <c r="C166" s="10"/>
      <c r="D166" s="10"/>
      <c r="E166" s="12"/>
      <c r="F166" s="10"/>
      <c r="G166" s="13"/>
      <c r="H166" s="14"/>
      <c r="J166" s="15"/>
      <c r="K166" s="10"/>
    </row>
    <row r="167" spans="1:11" ht="20.100000000000001" customHeight="1" x14ac:dyDescent="0.25"/>
  </sheetData>
  <autoFilter ref="C1:C167"/>
  <mergeCells count="19">
    <mergeCell ref="A6:A7"/>
    <mergeCell ref="B6:B7"/>
    <mergeCell ref="C6:C7"/>
    <mergeCell ref="A1:J1"/>
    <mergeCell ref="A2:J2"/>
    <mergeCell ref="A3:J3"/>
    <mergeCell ref="A4:J4"/>
    <mergeCell ref="A5:J5"/>
    <mergeCell ref="B110:D110"/>
    <mergeCell ref="K6:K7"/>
    <mergeCell ref="B9:I9"/>
    <mergeCell ref="B10:D10"/>
    <mergeCell ref="B52:D52"/>
    <mergeCell ref="D6:D7"/>
    <mergeCell ref="E6:E7"/>
    <mergeCell ref="H6:I6"/>
    <mergeCell ref="J6:J7"/>
    <mergeCell ref="F6:G6"/>
    <mergeCell ref="B8:D8"/>
  </mergeCells>
  <pageMargins left="0.7" right="0.7" top="0.75" bottom="0.75" header="0.3" footer="0.3"/>
  <pageSetup paperSize="9" scale="69" orientation="landscape" r:id="rId1"/>
  <colBreaks count="1" manualBreakCount="1">
    <brk id="1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DM Tong</vt:lpstr>
      <vt:lpstr>Sheet3</vt:lpstr>
      <vt:lpstr>'DM Tong'!Print_Area</vt:lpstr>
    </vt:vector>
  </TitlesOfParts>
  <Company>Ha Noi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Khoa</dc:creator>
  <cp:lastModifiedBy>MINH</cp:lastModifiedBy>
  <cp:lastPrinted>2020-10-05T01:24:01Z</cp:lastPrinted>
  <dcterms:created xsi:type="dcterms:W3CDTF">2020-10-01T15:50:30Z</dcterms:created>
  <dcterms:modified xsi:type="dcterms:W3CDTF">2020-10-19T12:49:41Z</dcterms:modified>
</cp:coreProperties>
</file>